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PC\Documents\MĚRKY\"/>
    </mc:Choice>
  </mc:AlternateContent>
  <xr:revisionPtr revIDLastSave="0" documentId="13_ncr:1_{CC13FBBD-EFC5-4BC9-BBC8-04818115BABB}" xr6:coauthVersionLast="47" xr6:coauthVersionMax="47" xr10:uidLastSave="{00000000-0000-0000-0000-000000000000}"/>
  <bookViews>
    <workbookView xWindow="930" yWindow="450" windowWidth="27870" windowHeight="15750" xr2:uid="{00000000-000D-0000-FFFF-FFFF00000000}"/>
  </bookViews>
  <sheets>
    <sheet name="2026" sheetId="5" r:id="rId1"/>
  </sheets>
  <definedNames>
    <definedName name="_xlnm.Print_Area" localSheetId="0">'2026'!$A$1:$K$112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06" i="5" l="1"/>
  <c r="H105" i="5"/>
  <c r="D112" i="5" l="1"/>
  <c r="D110" i="5"/>
  <c r="D109" i="5"/>
  <c r="D108" i="5"/>
  <c r="D107" i="5"/>
  <c r="D106" i="5"/>
  <c r="D105" i="5"/>
  <c r="H107" i="5" l="1"/>
  <c r="H108" i="5" s="1"/>
  <c r="H110" i="5" s="1"/>
</calcChain>
</file>

<file path=xl/sharedStrings.xml><?xml version="1.0" encoding="utf-8"?>
<sst xmlns="http://schemas.openxmlformats.org/spreadsheetml/2006/main" count="165" uniqueCount="132">
  <si>
    <t>RUM</t>
  </si>
  <si>
    <t>0,5l</t>
  </si>
  <si>
    <t>0,7l</t>
  </si>
  <si>
    <t>1,0l</t>
  </si>
  <si>
    <t>0,75l</t>
  </si>
  <si>
    <t>Bacardi</t>
  </si>
  <si>
    <t>Havana Club</t>
  </si>
  <si>
    <t>Malibu</t>
  </si>
  <si>
    <t>Velho Bareiro Cachaca</t>
  </si>
  <si>
    <t>Ypioca Cachaca</t>
  </si>
  <si>
    <t>VODKA</t>
  </si>
  <si>
    <t>Absolut</t>
  </si>
  <si>
    <t>Amundsen</t>
  </si>
  <si>
    <t>Bols</t>
  </si>
  <si>
    <t>Finlandia</t>
  </si>
  <si>
    <t>Jelzin</t>
  </si>
  <si>
    <t>Smirnoff</t>
  </si>
  <si>
    <t>Stolichnaya</t>
  </si>
  <si>
    <t>GIN</t>
  </si>
  <si>
    <t>Beefeater</t>
  </si>
  <si>
    <t>Bombay Sapphire</t>
  </si>
  <si>
    <t>Tanqueray</t>
  </si>
  <si>
    <t>TEQUILLA</t>
  </si>
  <si>
    <t>El Jimador</t>
  </si>
  <si>
    <t>Jose Cuervo</t>
  </si>
  <si>
    <t>Olmeca</t>
  </si>
  <si>
    <t>Pepe Lopez</t>
  </si>
  <si>
    <t>Sierra</t>
  </si>
  <si>
    <t>Gusano Rojo Mezcal</t>
  </si>
  <si>
    <t>Ballantines</t>
  </si>
  <si>
    <t>Bushmills</t>
  </si>
  <si>
    <t>Four Rosses</t>
  </si>
  <si>
    <t>Glenfiddich</t>
  </si>
  <si>
    <t>Chivas Regal</t>
  </si>
  <si>
    <t>Jack Daniels</t>
  </si>
  <si>
    <t>Jameson</t>
  </si>
  <si>
    <t>Jim Beam</t>
  </si>
  <si>
    <t>Johnie Walker Black</t>
  </si>
  <si>
    <t>Tullamore Dew</t>
  </si>
  <si>
    <t>Amaretto Disarono</t>
  </si>
  <si>
    <t>Berentzen</t>
  </si>
  <si>
    <t>Grand Marnier</t>
  </si>
  <si>
    <t>Grappa Barbero Bianca</t>
  </si>
  <si>
    <t>Jagermeister</t>
  </si>
  <si>
    <t>Kahlua</t>
  </si>
  <si>
    <t>Pernod</t>
  </si>
  <si>
    <t>Ramazzotti Sambuca</t>
  </si>
  <si>
    <t>Southern Comfort</t>
  </si>
  <si>
    <t>Hennessy VS</t>
  </si>
  <si>
    <t>Metaxa ***</t>
  </si>
  <si>
    <t>Metaxa *****</t>
  </si>
  <si>
    <t>Metaxa *******</t>
  </si>
  <si>
    <t>Remy Martin</t>
  </si>
  <si>
    <t>CZ</t>
  </si>
  <si>
    <t>Absinth Hills</t>
  </si>
  <si>
    <t>Becherovka</t>
  </si>
  <si>
    <t>FernetSTOCK</t>
  </si>
  <si>
    <t>Fleret</t>
  </si>
  <si>
    <t>Campari</t>
  </si>
  <si>
    <t>Cinzano</t>
  </si>
  <si>
    <t>Martini</t>
  </si>
  <si>
    <t>Royal Oporto</t>
  </si>
  <si>
    <t>Sandeman Porto</t>
  </si>
  <si>
    <t>Sandeman Sherry</t>
  </si>
  <si>
    <t>11 - 20 kusů</t>
  </si>
  <si>
    <t>21 - 50 kusů</t>
  </si>
  <si>
    <t>Poznámka:</t>
  </si>
  <si>
    <t>email:</t>
  </si>
  <si>
    <t>Datum:</t>
  </si>
  <si>
    <t>WHISKY, BOURBON</t>
  </si>
  <si>
    <t>COGNAC,                  CALVADOS</t>
  </si>
  <si>
    <t>SHERRY, PORTO</t>
  </si>
  <si>
    <t>Kusů celkem:</t>
  </si>
  <si>
    <t>Monin</t>
  </si>
  <si>
    <t>51 - 99 kusů</t>
  </si>
  <si>
    <t>Monin Likér</t>
  </si>
  <si>
    <t>Božkov tuzemák,griotte...</t>
  </si>
  <si>
    <t>LIKÉRY DESTILÁTY</t>
  </si>
  <si>
    <t>Diplomatico</t>
  </si>
  <si>
    <t>Hendricks</t>
  </si>
  <si>
    <t>Amaretto Castello, Venice</t>
  </si>
  <si>
    <t>Grey Goose</t>
  </si>
  <si>
    <t>Políčka v tabulce prosím zaškrtávejte " X ", lahve které nenajdete vypište do prázdných polí</t>
  </si>
  <si>
    <t>Legendario</t>
  </si>
  <si>
    <t>Baileys</t>
  </si>
  <si>
    <t>Drambuie</t>
  </si>
  <si>
    <t>Aperol</t>
  </si>
  <si>
    <t>Doprava:</t>
  </si>
  <si>
    <t>Mezisoučet:</t>
  </si>
  <si>
    <t xml:space="preserve"> 1  -  2  kusů</t>
  </si>
  <si>
    <t xml:space="preserve"> 3  - 10 kusů</t>
  </si>
  <si>
    <t>Sauza</t>
  </si>
  <si>
    <t>100 a více ks</t>
  </si>
  <si>
    <t>Baron Hildprandt</t>
  </si>
  <si>
    <t>Johnie Walker Red</t>
  </si>
  <si>
    <t>doprava</t>
  </si>
  <si>
    <t>bez dph za ks</t>
  </si>
  <si>
    <t>s dph za ks</t>
  </si>
  <si>
    <t>Celkem s dph:</t>
  </si>
  <si>
    <t>Bez dph:</t>
  </si>
  <si>
    <t>JELÍNEK budík</t>
  </si>
  <si>
    <t>JELÍNEK kosher</t>
  </si>
  <si>
    <t>JELINEK premium</t>
  </si>
  <si>
    <t>Spiš Original</t>
  </si>
  <si>
    <t>Captain Morgan</t>
  </si>
  <si>
    <t>Cointreau</t>
  </si>
  <si>
    <t>JELÍNEK</t>
  </si>
  <si>
    <t>Objednavatel</t>
  </si>
  <si>
    <t>Dodací adresa:</t>
  </si>
  <si>
    <t>Gordon's</t>
  </si>
  <si>
    <t>Courvoisier VS</t>
  </si>
  <si>
    <t>Courvoisier VSOP</t>
  </si>
  <si>
    <t>Božkov Republica</t>
  </si>
  <si>
    <t>Stará Myslivecká</t>
  </si>
  <si>
    <t>Žufánek</t>
  </si>
  <si>
    <t>Don Papa</t>
  </si>
  <si>
    <t>IČ:</t>
  </si>
  <si>
    <t xml:space="preserve">Adresa - ulice: </t>
  </si>
  <si>
    <t xml:space="preserve">Adresa PSC/Obec: </t>
  </si>
  <si>
    <t xml:space="preserve">Kontaktní osoba:  </t>
  </si>
  <si>
    <t>Telefon:</t>
  </si>
  <si>
    <t>Měření na zakázku</t>
  </si>
  <si>
    <t>od 250</t>
  </si>
  <si>
    <t>Hennessy VSOP</t>
  </si>
  <si>
    <t>Martel VS / VSOP</t>
  </si>
  <si>
    <t>Captain Bucanero</t>
  </si>
  <si>
    <t>Malteco</t>
  </si>
  <si>
    <t>Broker's</t>
  </si>
  <si>
    <t>Flor de Cana 4, 5, 7 y.o.</t>
  </si>
  <si>
    <t>Zacapa Centenario 23 y.o.</t>
  </si>
  <si>
    <t>Havana Club 7 y.o.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</si>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</sst>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\ &quot;Kč&quot;"/>
    <numFmt numFmtId="165" formatCode="0.0"/>
  </numFmts>
  <fonts count="29" x14ac:knownFonts="1">
    <font>
      <sz val="10"/>
      <name val="Arial"/>
      <family val="2"/>
      <charset val="238"/>
    </font>
    <font>
      <sz val="12"/>
      <name val="Times New Roman"/>
      <family val="1"/>
      <charset val="238"/>
    </font>
    <font>
      <i/>
      <sz val="8"/>
      <name val="Arial Narrow"/>
      <family val="2"/>
      <charset val="238"/>
    </font>
    <font>
      <sz val="10"/>
      <name val="Copperplate Gothic Bold"/>
      <family val="2"/>
    </font>
    <font>
      <i/>
      <sz val="12"/>
      <name val="Arial Narrow"/>
      <family val="2"/>
      <charset val="238"/>
    </font>
    <font>
      <b/>
      <u/>
      <sz val="12"/>
      <name val="Bookman Old Style"/>
      <family val="1"/>
      <charset val="238"/>
    </font>
    <font>
      <b/>
      <sz val="12"/>
      <name val="Arial"/>
      <family val="2"/>
      <charset val="238"/>
    </font>
    <font>
      <b/>
      <u/>
      <sz val="16"/>
      <name val="Arial"/>
      <family val="2"/>
      <charset val="238"/>
    </font>
    <font>
      <b/>
      <sz val="10"/>
      <name val="Arial"/>
      <family val="2"/>
      <charset val="238"/>
    </font>
    <font>
      <sz val="12"/>
      <name val="Arial"/>
      <family val="2"/>
      <charset val="238"/>
    </font>
    <font>
      <i/>
      <sz val="10"/>
      <color indexed="12"/>
      <name val="Arial Narrow"/>
      <family val="2"/>
      <charset val="238"/>
    </font>
    <font>
      <b/>
      <sz val="11"/>
      <name val="Arial"/>
      <family val="2"/>
      <charset val="238"/>
    </font>
    <font>
      <sz val="11"/>
      <name val="Arial"/>
      <family val="2"/>
      <charset val="238"/>
    </font>
    <font>
      <b/>
      <u/>
      <sz val="12"/>
      <name val="Arial"/>
      <family val="2"/>
      <charset val="238"/>
    </font>
    <font>
      <b/>
      <u/>
      <sz val="10"/>
      <name val="Bookman Old Style"/>
      <family val="1"/>
      <charset val="238"/>
    </font>
    <font>
      <b/>
      <i/>
      <u/>
      <sz val="10"/>
      <color rgb="FFFF0000"/>
      <name val="Arial"/>
      <family val="2"/>
      <charset val="238"/>
    </font>
    <font>
      <sz val="10"/>
      <color rgb="FF0000FF"/>
      <name val="Calibri"/>
      <family val="2"/>
      <charset val="238"/>
    </font>
    <font>
      <sz val="10"/>
      <color rgb="FF0000FF"/>
      <name val="Arial"/>
      <family val="2"/>
      <charset val="238"/>
    </font>
    <font>
      <sz val="10"/>
      <name val="Arial"/>
      <family val="2"/>
      <charset val="238"/>
    </font>
    <font>
      <sz val="12"/>
      <color indexed="8"/>
      <name val="Arial"/>
      <family val="2"/>
      <charset val="238"/>
    </font>
    <font>
      <u/>
      <sz val="10"/>
      <color theme="10"/>
      <name val="Arial"/>
      <family val="2"/>
      <charset val="238"/>
    </font>
    <font>
      <b/>
      <sz val="10"/>
      <name val="Bookman Old Style"/>
      <family val="1"/>
      <charset val="238"/>
    </font>
    <font>
      <u/>
      <sz val="10"/>
      <color rgb="FF0000FF"/>
      <name val="Arial"/>
      <family val="2"/>
      <charset val="238"/>
    </font>
    <font>
      <sz val="18"/>
      <name val="Baskerville Old Face"/>
      <family val="1"/>
      <charset val="1"/>
    </font>
    <font>
      <i/>
      <sz val="10"/>
      <name val="Arial Narrow"/>
      <family val="2"/>
      <charset val="238"/>
    </font>
    <font>
      <sz val="16"/>
      <name val="Baskerville Old Face"/>
      <family val="1"/>
      <charset val="1"/>
    </font>
    <font>
      <sz val="17"/>
      <name val="Baskerville Old Face"/>
      <family val="1"/>
      <charset val="1"/>
    </font>
    <font>
      <sz val="10"/>
      <color indexed="8"/>
      <name val="Arial"/>
      <family val="2"/>
      <charset val="238"/>
    </font>
    <font>
      <sz val="11"/>
      <color indexed="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EFEFF0"/>
        <bgColor rgb="FFFFFFCC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20" fillId="0" borderId="0" applyNumberFormat="0" applyFill="0" applyBorder="0" applyAlignment="0" applyProtection="0"/>
    <xf numFmtId="0" fontId="22" fillId="0" borderId="0"/>
    <xf numFmtId="0" fontId="20" fillId="0" borderId="0" applyNumberFormat="0" applyFill="0" applyBorder="0" applyAlignment="0" applyProtection="0"/>
  </cellStyleXfs>
  <cellXfs count="92">
    <xf numFmtId="0" fontId="0" fillId="0" borderId="0" xfId="0"/>
    <xf numFmtId="0" fontId="3" fillId="0" borderId="0" xfId="0" applyFont="1"/>
    <xf numFmtId="0" fontId="1" fillId="0" borderId="0" xfId="0" applyFont="1"/>
    <xf numFmtId="0" fontId="4" fillId="0" borderId="0" xfId="0" applyFont="1"/>
    <xf numFmtId="0" fontId="0" fillId="0" borderId="0" xfId="0" applyAlignment="1">
      <alignment horizontal="center" vertical="center"/>
    </xf>
    <xf numFmtId="0" fontId="0" fillId="0" borderId="0" xfId="0" applyProtection="1">
      <protection locked="0"/>
    </xf>
    <xf numFmtId="0" fontId="1" fillId="0" borderId="0" xfId="0" applyFont="1" applyAlignment="1" applyProtection="1">
      <alignment horizontal="center" vertical="center" wrapText="1"/>
      <protection locked="0" hidden="1"/>
    </xf>
    <xf numFmtId="0" fontId="2" fillId="0" borderId="0" xfId="0" applyFont="1" applyAlignment="1" applyProtection="1">
      <alignment wrapText="1"/>
      <protection locked="0" hidden="1"/>
    </xf>
    <xf numFmtId="0" fontId="5" fillId="0" borderId="0" xfId="0" applyFont="1" applyProtection="1">
      <protection locked="0" hidden="1"/>
    </xf>
    <xf numFmtId="0" fontId="10" fillId="0" borderId="0" xfId="0" applyFont="1" applyAlignment="1" applyProtection="1">
      <alignment horizontal="justify" vertical="top" wrapText="1"/>
      <protection locked="0" hidden="1"/>
    </xf>
    <xf numFmtId="0" fontId="6" fillId="0" borderId="1" xfId="0" applyFont="1" applyBorder="1" applyAlignment="1" applyProtection="1">
      <alignment vertical="top" wrapText="1"/>
      <protection locked="0" hidden="1"/>
    </xf>
    <xf numFmtId="0" fontId="6" fillId="0" borderId="1" xfId="0" applyFont="1" applyBorder="1" applyAlignment="1" applyProtection="1">
      <alignment vertical="top" shrinkToFit="1"/>
      <protection locked="0" hidden="1"/>
    </xf>
    <xf numFmtId="0" fontId="11" fillId="0" borderId="9" xfId="0" applyFont="1" applyBorder="1" applyAlignment="1" applyProtection="1">
      <alignment horizontal="center" vertical="top" wrapText="1"/>
      <protection locked="0" hidden="1"/>
    </xf>
    <xf numFmtId="0" fontId="12" fillId="0" borderId="0" xfId="0" applyFont="1" applyProtection="1">
      <protection locked="0" hidden="1"/>
    </xf>
    <xf numFmtId="0" fontId="12" fillId="0" borderId="0" xfId="0" applyFont="1"/>
    <xf numFmtId="0" fontId="14" fillId="0" borderId="0" xfId="0" applyFont="1" applyProtection="1">
      <protection hidden="1"/>
    </xf>
    <xf numFmtId="0" fontId="17" fillId="0" borderId="0" xfId="0" applyFont="1"/>
    <xf numFmtId="0" fontId="0" fillId="0" borderId="0" xfId="0" applyProtection="1">
      <protection hidden="1"/>
    </xf>
    <xf numFmtId="0" fontId="18" fillId="0" borderId="0" xfId="0" applyFont="1"/>
    <xf numFmtId="0" fontId="21" fillId="0" borderId="0" xfId="0" applyFont="1" applyProtection="1">
      <protection hidden="1"/>
    </xf>
    <xf numFmtId="164" fontId="8" fillId="0" borderId="0" xfId="0" applyNumberFormat="1" applyFont="1" applyAlignment="1" applyProtection="1">
      <alignment horizontal="center"/>
      <protection hidden="1"/>
    </xf>
    <xf numFmtId="0" fontId="0" fillId="0" borderId="0" xfId="0" applyAlignment="1" applyProtection="1">
      <alignment horizontal="center" vertical="center"/>
      <protection locked="0" hidden="1"/>
    </xf>
    <xf numFmtId="0" fontId="0" fillId="0" borderId="0" xfId="0" applyProtection="1">
      <protection locked="0" hidden="1"/>
    </xf>
    <xf numFmtId="0" fontId="0" fillId="0" borderId="0" xfId="0" applyAlignment="1" applyProtection="1">
      <alignment horizontal="left"/>
      <protection hidden="1"/>
    </xf>
    <xf numFmtId="0" fontId="24" fillId="0" borderId="1" xfId="0" applyFont="1" applyBorder="1" applyAlignment="1" applyProtection="1">
      <alignment vertical="top" wrapText="1"/>
      <protection locked="0" hidden="1"/>
    </xf>
    <xf numFmtId="0" fontId="1" fillId="2" borderId="1" xfId="0" applyFont="1" applyFill="1" applyBorder="1" applyAlignment="1" applyProtection="1">
      <alignment horizontal="center" vertical="center" wrapText="1"/>
      <protection locked="0" hidden="1"/>
    </xf>
    <xf numFmtId="0" fontId="16" fillId="0" borderId="1" xfId="0" applyFont="1" applyBorder="1" applyAlignment="1" applyProtection="1">
      <alignment horizontal="left" vertical="top" wrapText="1"/>
      <protection locked="0" hidden="1"/>
    </xf>
    <xf numFmtId="0" fontId="16" fillId="0" borderId="1" xfId="0" applyFont="1" applyBorder="1" applyAlignment="1" applyProtection="1">
      <alignment horizontal="center" vertical="top" wrapText="1"/>
      <protection locked="0" hidden="1"/>
    </xf>
    <xf numFmtId="0" fontId="24" fillId="0" borderId="1" xfId="0" applyFont="1" applyBorder="1" applyAlignment="1" applyProtection="1">
      <alignment vertical="center" wrapText="1"/>
      <protection locked="0" hidden="1"/>
    </xf>
    <xf numFmtId="0" fontId="1" fillId="0" borderId="0" xfId="0" applyFont="1" applyAlignment="1" applyProtection="1">
      <alignment vertical="top" wrapText="1"/>
      <protection locked="0" hidden="1"/>
    </xf>
    <xf numFmtId="0" fontId="24" fillId="0" borderId="1" xfId="0" applyFont="1" applyBorder="1" applyAlignment="1" applyProtection="1">
      <alignment wrapText="1"/>
      <protection locked="0" hidden="1"/>
    </xf>
    <xf numFmtId="0" fontId="24" fillId="0" borderId="1" xfId="0" applyFont="1" applyBorder="1" applyAlignment="1" applyProtection="1">
      <alignment horizontal="justify" vertical="top" wrapText="1"/>
      <protection locked="0" hidden="1"/>
    </xf>
    <xf numFmtId="0" fontId="24" fillId="0" borderId="0" xfId="0" applyFont="1" applyAlignment="1" applyProtection="1">
      <alignment vertical="top" wrapText="1"/>
      <protection locked="0" hidden="1"/>
    </xf>
    <xf numFmtId="0" fontId="1" fillId="0" borderId="1" xfId="0" applyFont="1" applyBorder="1" applyAlignment="1" applyProtection="1">
      <alignment horizontal="center" vertical="center" wrapText="1"/>
      <protection locked="0" hidden="1"/>
    </xf>
    <xf numFmtId="0" fontId="19" fillId="0" borderId="0" xfId="0" applyFont="1" applyAlignment="1" applyProtection="1">
      <alignment horizontal="right"/>
      <protection hidden="1"/>
    </xf>
    <xf numFmtId="0" fontId="27" fillId="0" borderId="0" xfId="0" applyFont="1" applyAlignment="1" applyProtection="1">
      <alignment horizontal="right"/>
      <protection hidden="1"/>
    </xf>
    <xf numFmtId="0" fontId="28" fillId="0" borderId="0" xfId="0" applyFont="1" applyAlignment="1" applyProtection="1">
      <alignment horizontal="right"/>
      <protection hidden="1"/>
    </xf>
    <xf numFmtId="0" fontId="0" fillId="0" borderId="0" xfId="0" applyAlignment="1" applyProtection="1">
      <alignment horizontal="right"/>
      <protection hidden="1"/>
    </xf>
    <xf numFmtId="0" fontId="0" fillId="0" borderId="0" xfId="3" applyFont="1" applyAlignment="1" applyProtection="1">
      <alignment horizontal="right"/>
      <protection hidden="1"/>
    </xf>
    <xf numFmtId="0" fontId="6" fillId="0" borderId="8" xfId="0" quotePrefix="1" applyFont="1" applyBorder="1" applyAlignment="1" applyProtection="1">
      <alignment vertical="top" wrapText="1"/>
      <protection locked="0" hidden="1"/>
    </xf>
    <xf numFmtId="0" fontId="16" fillId="0" borderId="1" xfId="0" applyFont="1" applyBorder="1" applyAlignment="1" applyProtection="1">
      <alignment horizontal="right" vertical="top" wrapText="1"/>
      <protection locked="0" hidden="1"/>
    </xf>
    <xf numFmtId="0" fontId="24" fillId="0" borderId="10" xfId="0" applyFont="1" applyBorder="1" applyAlignment="1" applyProtection="1">
      <alignment vertical="top" wrapText="1"/>
      <protection locked="0" hidden="1"/>
    </xf>
    <xf numFmtId="0" fontId="1" fillId="2" borderId="12" xfId="0" applyFont="1" applyFill="1" applyBorder="1" applyAlignment="1" applyProtection="1">
      <alignment horizontal="center" vertical="center" wrapText="1"/>
      <protection locked="0" hidden="1"/>
    </xf>
    <xf numFmtId="0" fontId="1" fillId="0" borderId="12" xfId="0" applyFont="1" applyBorder="1" applyAlignment="1" applyProtection="1">
      <alignment horizontal="center" vertical="center" wrapText="1"/>
      <protection locked="0" hidden="1"/>
    </xf>
    <xf numFmtId="0" fontId="24" fillId="0" borderId="0" xfId="0" applyFont="1" applyAlignment="1" applyProtection="1">
      <alignment wrapText="1"/>
      <protection locked="0" hidden="1"/>
    </xf>
    <xf numFmtId="0" fontId="16" fillId="0" borderId="0" xfId="0" applyFont="1" applyAlignment="1" applyProtection="1">
      <alignment horizontal="center" vertical="top" wrapText="1"/>
      <protection locked="0" hidden="1"/>
    </xf>
    <xf numFmtId="0" fontId="8" fillId="0" borderId="0" xfId="0" applyFont="1" applyAlignment="1" applyProtection="1">
      <alignment horizontal="left"/>
      <protection locked="0" hidden="1"/>
    </xf>
    <xf numFmtId="1" fontId="9" fillId="0" borderId="0" xfId="0" applyNumberFormat="1" applyFont="1" applyProtection="1">
      <protection locked="0" hidden="1"/>
    </xf>
    <xf numFmtId="0" fontId="0" fillId="0" borderId="0" xfId="0" applyAlignment="1" applyProtection="1">
      <alignment horizontal="left"/>
      <protection locked="0" hidden="1"/>
    </xf>
    <xf numFmtId="14" fontId="9" fillId="0" borderId="0" xfId="0" applyNumberFormat="1" applyFont="1" applyAlignment="1" applyProtection="1">
      <alignment horizontal="left"/>
      <protection locked="0" hidden="1"/>
    </xf>
    <xf numFmtId="49" fontId="0" fillId="0" borderId="0" xfId="0" applyNumberFormat="1" applyAlignment="1" applyProtection="1">
      <alignment horizontal="left"/>
      <protection locked="0" hidden="1"/>
    </xf>
    <xf numFmtId="49" fontId="0" fillId="0" borderId="0" xfId="0" applyNumberFormat="1" applyAlignment="1" applyProtection="1">
      <alignment horizontal="center"/>
      <protection locked="0" hidden="1"/>
    </xf>
    <xf numFmtId="0" fontId="9" fillId="0" borderId="0" xfId="0" applyFont="1" applyAlignment="1" applyProtection="1">
      <alignment horizontal="right"/>
      <protection hidden="1"/>
    </xf>
    <xf numFmtId="0" fontId="0" fillId="0" borderId="0" xfId="0" applyAlignment="1" applyProtection="1">
      <alignment horizontal="right"/>
      <protection hidden="1"/>
    </xf>
    <xf numFmtId="0" fontId="9" fillId="0" borderId="0" xfId="0" applyFont="1" applyAlignment="1" applyProtection="1">
      <alignment horizontal="right" vertical="center"/>
      <protection hidden="1"/>
    </xf>
    <xf numFmtId="0" fontId="20" fillId="0" borderId="0" xfId="3" applyAlignment="1" applyProtection="1">
      <alignment horizontal="left"/>
      <protection locked="0" hidden="1"/>
    </xf>
    <xf numFmtId="0" fontId="18" fillId="0" borderId="0" xfId="0" applyFont="1" applyAlignment="1" applyProtection="1">
      <alignment horizontal="left"/>
      <protection locked="0" hidden="1"/>
    </xf>
    <xf numFmtId="0" fontId="15" fillId="0" borderId="0" xfId="0" applyFont="1" applyAlignment="1" applyProtection="1">
      <alignment horizontal="center"/>
      <protection locked="0" hidden="1"/>
    </xf>
    <xf numFmtId="0" fontId="23" fillId="0" borderId="1" xfId="0" applyFont="1" applyBorder="1" applyAlignment="1" applyProtection="1">
      <alignment vertical="top"/>
      <protection locked="0" hidden="1"/>
    </xf>
    <xf numFmtId="0" fontId="1" fillId="0" borderId="1" xfId="0" applyFont="1" applyBorder="1" applyAlignment="1" applyProtection="1">
      <alignment horizontal="center" vertical="center" wrapText="1"/>
      <protection locked="0" hidden="1"/>
    </xf>
    <xf numFmtId="0" fontId="23" fillId="0" borderId="1" xfId="0" applyFont="1" applyBorder="1" applyAlignment="1" applyProtection="1">
      <alignment vertical="top" wrapText="1" shrinkToFit="1"/>
      <protection locked="0" hidden="1"/>
    </xf>
    <xf numFmtId="0" fontId="23" fillId="0" borderId="1" xfId="0" applyFont="1" applyBorder="1" applyAlignment="1" applyProtection="1">
      <alignment vertical="top" wrapText="1"/>
      <protection locked="0" hidden="1"/>
    </xf>
    <xf numFmtId="0" fontId="25" fillId="0" borderId="1" xfId="0" applyFont="1" applyBorder="1" applyAlignment="1" applyProtection="1">
      <alignment vertical="top" wrapText="1" shrinkToFit="1"/>
      <protection locked="0" hidden="1"/>
    </xf>
    <xf numFmtId="0" fontId="1" fillId="0" borderId="1" xfId="0" applyFont="1" applyBorder="1" applyAlignment="1" applyProtection="1">
      <alignment horizontal="center" vertical="center"/>
      <protection locked="0" hidden="1"/>
    </xf>
    <xf numFmtId="0" fontId="25" fillId="0" borderId="1" xfId="0" applyFont="1" applyBorder="1" applyAlignment="1" applyProtection="1">
      <alignment wrapText="1" shrinkToFit="1"/>
      <protection locked="0" hidden="1"/>
    </xf>
    <xf numFmtId="0" fontId="26" fillId="0" borderId="1" xfId="0" applyFont="1" applyBorder="1" applyAlignment="1" applyProtection="1">
      <alignment wrapText="1" shrinkToFit="1"/>
      <protection locked="0" hidden="1"/>
    </xf>
    <xf numFmtId="0" fontId="26" fillId="0" borderId="1" xfId="0" applyFont="1" applyBorder="1" applyAlignment="1" applyProtection="1">
      <alignment vertical="center" wrapText="1"/>
      <protection locked="0" hidden="1"/>
    </xf>
    <xf numFmtId="0" fontId="11" fillId="0" borderId="0" xfId="0" applyFont="1" applyAlignment="1" applyProtection="1">
      <alignment horizontal="center"/>
      <protection locked="0" hidden="1"/>
    </xf>
    <xf numFmtId="0" fontId="6" fillId="0" borderId="10" xfId="0" applyFont="1" applyBorder="1" applyAlignment="1" applyProtection="1">
      <alignment horizontal="center" vertical="top" wrapText="1"/>
      <protection locked="0" hidden="1"/>
    </xf>
    <xf numFmtId="0" fontId="6" fillId="0" borderId="11" xfId="0" applyFont="1" applyBorder="1" applyAlignment="1" applyProtection="1">
      <alignment horizontal="center" vertical="top" wrapText="1"/>
      <protection locked="0" hidden="1"/>
    </xf>
    <xf numFmtId="165" fontId="6" fillId="0" borderId="8" xfId="0" applyNumberFormat="1" applyFont="1" applyBorder="1" applyAlignment="1" applyProtection="1">
      <alignment horizontal="center" vertical="top" wrapText="1"/>
      <protection locked="0" hidden="1"/>
    </xf>
    <xf numFmtId="165" fontId="6" fillId="0" borderId="8" xfId="0" applyNumberFormat="1" applyFont="1" applyBorder="1" applyAlignment="1" applyProtection="1">
      <alignment horizontal="center"/>
      <protection locked="0" hidden="1"/>
    </xf>
    <xf numFmtId="0" fontId="6" fillId="0" borderId="0" xfId="0" applyFont="1" applyAlignment="1" applyProtection="1">
      <alignment horizontal="center" vertical="center"/>
      <protection hidden="1"/>
    </xf>
    <xf numFmtId="0" fontId="0" fillId="0" borderId="0" xfId="0" applyAlignment="1" applyProtection="1">
      <alignment horizontal="center"/>
      <protection hidden="1"/>
    </xf>
    <xf numFmtId="0" fontId="8" fillId="0" borderId="9" xfId="0" applyFont="1" applyBorder="1" applyAlignment="1" applyProtection="1">
      <alignment horizontal="center" vertical="top" wrapText="1"/>
      <protection locked="0" hidden="1"/>
    </xf>
    <xf numFmtId="0" fontId="8" fillId="0" borderId="9" xfId="0" applyFont="1" applyBorder="1" applyAlignment="1" applyProtection="1">
      <alignment horizontal="center"/>
      <protection locked="0" hidden="1"/>
    </xf>
    <xf numFmtId="164" fontId="7" fillId="0" borderId="2" xfId="0" applyNumberFormat="1" applyFont="1" applyBorder="1" applyAlignment="1" applyProtection="1">
      <alignment horizontal="center"/>
      <protection hidden="1"/>
    </xf>
    <xf numFmtId="164" fontId="7" fillId="0" borderId="3" xfId="0" applyNumberFormat="1" applyFont="1" applyBorder="1" applyAlignment="1" applyProtection="1">
      <alignment horizontal="center"/>
      <protection hidden="1"/>
    </xf>
    <xf numFmtId="164" fontId="7" fillId="0" borderId="4" xfId="0" applyNumberFormat="1" applyFont="1" applyBorder="1" applyAlignment="1" applyProtection="1">
      <alignment horizontal="center"/>
      <protection hidden="1"/>
    </xf>
    <xf numFmtId="164" fontId="7" fillId="0" borderId="5" xfId="0" applyNumberFormat="1" applyFont="1" applyBorder="1" applyAlignment="1" applyProtection="1">
      <alignment horizontal="center"/>
      <protection hidden="1"/>
    </xf>
    <xf numFmtId="164" fontId="7" fillId="0" borderId="6" xfId="0" applyNumberFormat="1" applyFont="1" applyBorder="1" applyAlignment="1" applyProtection="1">
      <alignment horizontal="center"/>
      <protection hidden="1"/>
    </xf>
    <xf numFmtId="164" fontId="7" fillId="0" borderId="7" xfId="0" applyNumberFormat="1" applyFont="1" applyBorder="1" applyAlignment="1" applyProtection="1">
      <alignment horizontal="center"/>
      <protection hidden="1"/>
    </xf>
    <xf numFmtId="164" fontId="13" fillId="0" borderId="2" xfId="0" applyNumberFormat="1" applyFont="1" applyBorder="1" applyAlignment="1" applyProtection="1">
      <alignment horizontal="center"/>
      <protection hidden="1"/>
    </xf>
    <xf numFmtId="164" fontId="13" fillId="0" borderId="3" xfId="0" applyNumberFormat="1" applyFont="1" applyBorder="1" applyAlignment="1" applyProtection="1">
      <alignment horizontal="center"/>
      <protection hidden="1"/>
    </xf>
    <xf numFmtId="164" fontId="13" fillId="0" borderId="4" xfId="0" applyNumberFormat="1" applyFont="1" applyBorder="1" applyAlignment="1" applyProtection="1">
      <alignment horizontal="center"/>
      <protection hidden="1"/>
    </xf>
    <xf numFmtId="164" fontId="13" fillId="0" borderId="5" xfId="0" applyNumberFormat="1" applyFont="1" applyBorder="1" applyAlignment="1" applyProtection="1">
      <alignment horizontal="center"/>
      <protection hidden="1"/>
    </xf>
    <xf numFmtId="164" fontId="13" fillId="0" borderId="6" xfId="0" applyNumberFormat="1" applyFont="1" applyBorder="1" applyAlignment="1" applyProtection="1">
      <alignment horizontal="center"/>
      <protection hidden="1"/>
    </xf>
    <xf numFmtId="164" fontId="13" fillId="0" borderId="7" xfId="0" applyNumberFormat="1" applyFont="1" applyBorder="1" applyAlignment="1" applyProtection="1">
      <alignment horizontal="center"/>
      <protection hidden="1"/>
    </xf>
    <xf numFmtId="0" fontId="6" fillId="0" borderId="1" xfId="0" applyFont="1" applyBorder="1" applyAlignment="1" applyProtection="1">
      <alignment horizontal="center" vertical="top" wrapText="1"/>
      <protection locked="0" hidden="1"/>
    </xf>
    <xf numFmtId="0" fontId="6" fillId="0" borderId="1" xfId="0" applyFont="1" applyBorder="1" applyAlignment="1" applyProtection="1">
      <alignment horizontal="center"/>
      <protection locked="0" hidden="1"/>
    </xf>
    <xf numFmtId="165" fontId="6" fillId="0" borderId="10" xfId="0" applyNumberFormat="1" applyFont="1" applyBorder="1" applyAlignment="1" applyProtection="1">
      <alignment horizontal="center" vertical="top" wrapText="1"/>
      <protection locked="0" hidden="1"/>
    </xf>
    <xf numFmtId="165" fontId="6" fillId="0" borderId="11" xfId="0" applyNumberFormat="1" applyFont="1" applyBorder="1" applyAlignment="1" applyProtection="1">
      <alignment horizontal="center" vertical="top" wrapText="1"/>
      <protection locked="0" hidden="1"/>
    </xf>
  </cellXfs>
  <cellStyles count="4">
    <cellStyle name="Excel Built-in Hyperlink" xfId="2" xr:uid="{9EB4FBEE-B9F8-4A82-B7D9-4E937B31A454}"/>
    <cellStyle name="Hyperlink" xfId="1" xr:uid="{4F6334ED-7A47-46E6-BE0B-38B67ED737D0}"/>
    <cellStyle name="Hypertextový odkaz" xfId="3" builtinId="8"/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7CB2EA-39BE-4CC4-BF74-0910B983DD76}">
  <dimension ref="A1:L184"/>
  <sheetViews>
    <sheetView tabSelected="1" view="pageLayout" zoomScaleNormal="100" zoomScaleSheetLayoutView="100" workbookViewId="0">
      <selection activeCell="E114" sqref="E114"/>
    </sheetView>
  </sheetViews>
  <sheetFormatPr defaultRowHeight="12.75" x14ac:dyDescent="0.2"/>
  <cols>
    <col min="1" max="1" width="20.5703125" customWidth="1"/>
    <col min="2" max="5" width="5.7109375" style="4" customWidth="1"/>
    <col min="6" max="6" width="2.85546875" customWidth="1"/>
    <col min="7" max="7" width="20.5703125" customWidth="1"/>
    <col min="8" max="10" width="5.7109375" customWidth="1"/>
    <col min="11" max="11" width="5.42578125" bestFit="1" customWidth="1"/>
    <col min="12" max="12" width="18.28515625" customWidth="1"/>
  </cols>
  <sheetData>
    <row r="1" spans="1:11" ht="15" x14ac:dyDescent="0.2">
      <c r="A1" s="34" t="s">
        <v>107</v>
      </c>
      <c r="B1" s="46"/>
      <c r="C1" s="46"/>
      <c r="D1" s="46"/>
      <c r="E1" s="46"/>
      <c r="F1" s="46"/>
      <c r="G1" s="23"/>
      <c r="H1" s="47"/>
      <c r="I1" s="47"/>
      <c r="J1" s="47"/>
      <c r="K1" s="47"/>
    </row>
    <row r="2" spans="1:11" ht="15" customHeight="1" x14ac:dyDescent="0.2">
      <c r="A2" s="35" t="s">
        <v>117</v>
      </c>
      <c r="B2" s="48"/>
      <c r="C2" s="48"/>
      <c r="D2" s="48"/>
      <c r="E2" s="48"/>
      <c r="F2" s="48"/>
      <c r="G2" s="37" t="s">
        <v>68</v>
      </c>
      <c r="H2" s="49"/>
      <c r="I2" s="49"/>
      <c r="J2" s="49"/>
      <c r="K2" s="49"/>
    </row>
    <row r="3" spans="1:11" ht="15" customHeight="1" x14ac:dyDescent="0.2">
      <c r="A3" s="35" t="s">
        <v>118</v>
      </c>
      <c r="B3" s="50"/>
      <c r="C3" s="50"/>
      <c r="D3" s="50"/>
      <c r="E3" s="50"/>
      <c r="F3" s="50"/>
      <c r="G3" s="51"/>
      <c r="H3" s="51"/>
      <c r="I3" s="51"/>
      <c r="J3" s="51"/>
      <c r="K3" s="51"/>
    </row>
    <row r="4" spans="1:11" ht="15" x14ac:dyDescent="0.2">
      <c r="A4" s="36" t="s">
        <v>116</v>
      </c>
      <c r="B4" s="48"/>
      <c r="C4" s="48"/>
      <c r="D4" s="48"/>
      <c r="E4" s="52" t="s">
        <v>119</v>
      </c>
      <c r="F4" s="53"/>
      <c r="G4" s="53"/>
      <c r="H4" s="48"/>
      <c r="I4" s="48"/>
      <c r="J4" s="48"/>
      <c r="K4" s="48"/>
    </row>
    <row r="5" spans="1:11" ht="15" x14ac:dyDescent="0.2">
      <c r="A5" s="38" t="s">
        <v>120</v>
      </c>
      <c r="B5" s="56"/>
      <c r="C5" s="56"/>
      <c r="D5" s="56"/>
      <c r="E5" s="54" t="s">
        <v>67</v>
      </c>
      <c r="F5" s="53"/>
      <c r="G5" s="55"/>
      <c r="H5" s="56"/>
      <c r="I5" s="56"/>
      <c r="J5" s="56"/>
      <c r="K5" s="56"/>
    </row>
    <row r="6" spans="1:11" ht="15" customHeight="1" x14ac:dyDescent="0.2">
      <c r="A6" s="34" t="s">
        <v>108</v>
      </c>
      <c r="B6" s="48"/>
      <c r="C6" s="48"/>
      <c r="D6" s="48"/>
      <c r="E6" s="48"/>
      <c r="F6" s="48"/>
      <c r="G6" s="48"/>
      <c r="H6" s="48"/>
      <c r="I6" s="48"/>
      <c r="J6" s="48"/>
      <c r="K6" s="48"/>
    </row>
    <row r="7" spans="1:11" ht="15" x14ac:dyDescent="0.2">
      <c r="A7" s="34" t="s">
        <v>66</v>
      </c>
      <c r="B7" s="48"/>
      <c r="C7" s="48"/>
      <c r="D7" s="48"/>
      <c r="E7" s="48"/>
      <c r="F7" s="48"/>
      <c r="G7" s="48"/>
      <c r="H7" s="48"/>
      <c r="I7" s="48"/>
      <c r="J7" s="48"/>
      <c r="K7" s="48"/>
    </row>
    <row r="8" spans="1:11" x14ac:dyDescent="0.2">
      <c r="A8" s="57" t="s">
        <v>82</v>
      </c>
      <c r="B8" s="57"/>
      <c r="C8" s="57"/>
      <c r="D8" s="57"/>
      <c r="E8" s="57"/>
      <c r="F8" s="57"/>
      <c r="G8" s="57"/>
      <c r="H8" s="57"/>
      <c r="I8" s="57"/>
      <c r="J8" s="57"/>
      <c r="K8" s="57"/>
    </row>
    <row r="9" spans="1:11" ht="12.75" customHeight="1" x14ac:dyDescent="0.2">
      <c r="A9" s="58" t="s">
        <v>10</v>
      </c>
      <c r="B9" s="59" t="s">
        <v>1</v>
      </c>
      <c r="C9" s="59" t="s">
        <v>2</v>
      </c>
      <c r="D9" s="59" t="s">
        <v>3</v>
      </c>
      <c r="E9" s="59" t="s">
        <v>4</v>
      </c>
      <c r="F9" s="22"/>
      <c r="G9" s="60" t="s">
        <v>0</v>
      </c>
      <c r="H9" s="59" t="s">
        <v>1</v>
      </c>
      <c r="I9" s="59" t="s">
        <v>2</v>
      </c>
      <c r="J9" s="59" t="s">
        <v>3</v>
      </c>
      <c r="K9" s="59" t="s">
        <v>4</v>
      </c>
    </row>
    <row r="10" spans="1:11" ht="13.5" customHeight="1" x14ac:dyDescent="0.2">
      <c r="A10" s="58"/>
      <c r="B10" s="59"/>
      <c r="C10" s="59"/>
      <c r="D10" s="59"/>
      <c r="E10" s="59"/>
      <c r="F10" s="22"/>
      <c r="G10" s="60"/>
      <c r="H10" s="59"/>
      <c r="I10" s="59"/>
      <c r="J10" s="59"/>
      <c r="K10" s="59"/>
    </row>
    <row r="11" spans="1:11" ht="13.5" customHeight="1" x14ac:dyDescent="0.2">
      <c r="A11" s="24" t="s">
        <v>11</v>
      </c>
      <c r="B11" s="33"/>
      <c r="C11" s="33"/>
      <c r="D11" s="33"/>
      <c r="E11" s="25"/>
      <c r="F11" s="22"/>
      <c r="G11" s="24" t="s">
        <v>5</v>
      </c>
      <c r="H11" s="25"/>
      <c r="I11" s="25"/>
      <c r="J11" s="33"/>
      <c r="K11" s="25"/>
    </row>
    <row r="12" spans="1:11" ht="13.5" customHeight="1" x14ac:dyDescent="0.2">
      <c r="A12" s="24" t="s">
        <v>12</v>
      </c>
      <c r="B12" s="25"/>
      <c r="C12" s="25"/>
      <c r="D12" s="33"/>
      <c r="E12" s="25"/>
      <c r="F12" s="22"/>
      <c r="G12" s="24" t="s">
        <v>125</v>
      </c>
      <c r="H12" s="25"/>
      <c r="I12" s="33"/>
      <c r="J12" s="25"/>
      <c r="K12" s="25"/>
    </row>
    <row r="13" spans="1:11" ht="13.5" customHeight="1" x14ac:dyDescent="0.2">
      <c r="A13" s="24" t="s">
        <v>14</v>
      </c>
      <c r="B13" s="25"/>
      <c r="C13" s="33"/>
      <c r="D13" s="33"/>
      <c r="E13" s="25"/>
      <c r="F13" s="22"/>
      <c r="G13" s="24" t="s">
        <v>104</v>
      </c>
      <c r="H13" s="25"/>
      <c r="I13" s="33"/>
      <c r="J13" s="33"/>
      <c r="K13" s="25"/>
    </row>
    <row r="14" spans="1:11" ht="13.5" customHeight="1" x14ac:dyDescent="0.2">
      <c r="A14" s="24" t="s">
        <v>81</v>
      </c>
      <c r="B14" s="25"/>
      <c r="C14" s="25"/>
      <c r="D14" s="33"/>
      <c r="E14" s="25"/>
      <c r="F14" s="22"/>
      <c r="G14" s="24" t="s">
        <v>78</v>
      </c>
      <c r="H14" s="25"/>
      <c r="I14" s="33"/>
      <c r="J14" s="33"/>
      <c r="K14" s="25"/>
    </row>
    <row r="15" spans="1:11" ht="13.5" customHeight="1" x14ac:dyDescent="0.2">
      <c r="A15" s="24" t="s">
        <v>15</v>
      </c>
      <c r="B15" s="42"/>
      <c r="C15" s="43"/>
      <c r="D15" s="43"/>
      <c r="E15" s="42"/>
      <c r="F15" s="22"/>
      <c r="G15" s="24" t="s">
        <v>115</v>
      </c>
      <c r="H15" s="25"/>
      <c r="I15" s="33"/>
      <c r="J15" s="25"/>
      <c r="K15" s="25"/>
    </row>
    <row r="16" spans="1:11" ht="13.5" customHeight="1" x14ac:dyDescent="0.2">
      <c r="A16" s="41" t="s">
        <v>16</v>
      </c>
      <c r="B16" s="25"/>
      <c r="C16" s="33"/>
      <c r="D16" s="33"/>
      <c r="E16" s="25"/>
      <c r="F16" s="22"/>
      <c r="G16" s="24" t="s">
        <v>128</v>
      </c>
      <c r="H16" s="25"/>
      <c r="I16" s="33"/>
      <c r="J16" s="33"/>
      <c r="K16" s="25"/>
    </row>
    <row r="17" spans="1:11" ht="13.5" customHeight="1" x14ac:dyDescent="0.2">
      <c r="A17" s="24" t="s">
        <v>17</v>
      </c>
      <c r="B17" s="25"/>
      <c r="C17" s="33"/>
      <c r="D17" s="33"/>
      <c r="E17" s="25"/>
      <c r="F17" s="22"/>
      <c r="G17" s="24" t="s">
        <v>6</v>
      </c>
      <c r="H17" s="25"/>
      <c r="I17" s="33"/>
      <c r="J17" s="33"/>
      <c r="K17" s="25"/>
    </row>
    <row r="18" spans="1:11" ht="13.5" customHeight="1" x14ac:dyDescent="0.2">
      <c r="A18" s="26"/>
      <c r="B18" s="27"/>
      <c r="C18" s="27"/>
      <c r="D18" s="27"/>
      <c r="E18" s="27"/>
      <c r="F18" s="22"/>
      <c r="G18" s="24" t="s">
        <v>130</v>
      </c>
      <c r="H18" s="25"/>
      <c r="I18" s="33"/>
      <c r="J18" s="25"/>
      <c r="K18" s="25"/>
    </row>
    <row r="19" spans="1:11" ht="13.5" customHeight="1" x14ac:dyDescent="0.2">
      <c r="A19" s="26"/>
      <c r="B19" s="27"/>
      <c r="C19" s="27"/>
      <c r="D19" s="27"/>
      <c r="E19" s="27"/>
      <c r="F19" s="22"/>
      <c r="G19" s="24" t="s">
        <v>83</v>
      </c>
      <c r="H19" s="25"/>
      <c r="I19" s="33"/>
      <c r="J19" s="25"/>
      <c r="K19" s="25"/>
    </row>
    <row r="20" spans="1:11" ht="13.5" customHeight="1" x14ac:dyDescent="0.2">
      <c r="A20" s="26"/>
      <c r="B20" s="27"/>
      <c r="C20" s="27"/>
      <c r="D20" s="27"/>
      <c r="E20" s="27"/>
      <c r="F20" s="22"/>
      <c r="G20" s="24" t="s">
        <v>7</v>
      </c>
      <c r="H20" s="25"/>
      <c r="I20" s="25"/>
      <c r="J20" s="33"/>
      <c r="K20" s="25"/>
    </row>
    <row r="21" spans="1:11" ht="13.5" customHeight="1" x14ac:dyDescent="0.2">
      <c r="A21" s="26"/>
      <c r="B21" s="27"/>
      <c r="C21" s="27"/>
      <c r="D21" s="40"/>
      <c r="E21" s="27"/>
      <c r="F21" s="22"/>
      <c r="G21" s="24" t="s">
        <v>126</v>
      </c>
      <c r="H21" s="25"/>
      <c r="I21" s="33"/>
      <c r="J21" s="25"/>
      <c r="K21" s="25"/>
    </row>
    <row r="22" spans="1:11" ht="13.5" customHeight="1" x14ac:dyDescent="0.2">
      <c r="A22" s="26"/>
      <c r="B22" s="27"/>
      <c r="C22" s="27"/>
      <c r="D22" s="27"/>
      <c r="E22" s="27"/>
      <c r="F22" s="22"/>
      <c r="G22" s="24" t="s">
        <v>8</v>
      </c>
      <c r="H22" s="25"/>
      <c r="I22" s="25"/>
      <c r="J22" s="33"/>
      <c r="K22" s="25"/>
    </row>
    <row r="23" spans="1:11" ht="13.5" customHeight="1" x14ac:dyDescent="0.2">
      <c r="A23" s="26"/>
      <c r="B23" s="27"/>
      <c r="C23" s="27"/>
      <c r="D23" s="27"/>
      <c r="E23" s="27"/>
      <c r="F23" s="22"/>
      <c r="G23" s="24" t="s">
        <v>9</v>
      </c>
      <c r="H23" s="25"/>
      <c r="I23" s="25"/>
      <c r="J23" s="33"/>
      <c r="K23" s="25"/>
    </row>
    <row r="24" spans="1:11" ht="13.5" customHeight="1" x14ac:dyDescent="0.2">
      <c r="A24" s="26"/>
      <c r="B24" s="27"/>
      <c r="C24" s="27"/>
      <c r="D24" s="27"/>
      <c r="E24" s="27"/>
      <c r="F24" s="22"/>
      <c r="G24" s="24" t="s">
        <v>129</v>
      </c>
      <c r="H24" s="25"/>
      <c r="I24" s="33"/>
      <c r="J24" s="33"/>
      <c r="K24" s="25"/>
    </row>
    <row r="25" spans="1:11" ht="13.5" customHeight="1" x14ac:dyDescent="0.2">
      <c r="A25" s="26"/>
      <c r="B25" s="27"/>
      <c r="C25" s="27"/>
      <c r="D25" s="27"/>
      <c r="E25" s="27"/>
      <c r="F25" s="22"/>
      <c r="G25" s="26"/>
      <c r="H25" s="27"/>
      <c r="I25" s="27"/>
      <c r="J25" s="27"/>
      <c r="K25" s="27"/>
    </row>
    <row r="26" spans="1:11" ht="13.5" customHeight="1" x14ac:dyDescent="0.2">
      <c r="A26" s="22"/>
      <c r="B26" s="21"/>
      <c r="C26" s="21"/>
      <c r="D26" s="21"/>
      <c r="E26" s="21"/>
      <c r="F26" s="22"/>
      <c r="G26" s="26"/>
      <c r="H26" s="27"/>
      <c r="I26" s="27"/>
      <c r="J26" s="27"/>
      <c r="K26" s="27"/>
    </row>
    <row r="27" spans="1:11" ht="13.5" customHeight="1" x14ac:dyDescent="0.2">
      <c r="A27" s="61" t="s">
        <v>18</v>
      </c>
      <c r="B27" s="59" t="s">
        <v>1</v>
      </c>
      <c r="C27" s="59" t="s">
        <v>2</v>
      </c>
      <c r="D27" s="59" t="s">
        <v>3</v>
      </c>
      <c r="E27" s="59" t="s">
        <v>4</v>
      </c>
      <c r="F27" s="22"/>
      <c r="G27" s="26"/>
      <c r="H27" s="27"/>
      <c r="I27" s="27"/>
      <c r="J27" s="27"/>
      <c r="K27" s="27"/>
    </row>
    <row r="28" spans="1:11" ht="13.5" customHeight="1" x14ac:dyDescent="0.2">
      <c r="A28" s="61"/>
      <c r="B28" s="59"/>
      <c r="C28" s="59"/>
      <c r="D28" s="59"/>
      <c r="E28" s="59"/>
      <c r="F28" s="22"/>
      <c r="G28" s="26"/>
      <c r="H28" s="27"/>
      <c r="I28" s="27"/>
      <c r="J28" s="27"/>
      <c r="K28" s="27"/>
    </row>
    <row r="29" spans="1:11" ht="13.5" customHeight="1" x14ac:dyDescent="0.2">
      <c r="A29" s="24" t="s">
        <v>19</v>
      </c>
      <c r="B29" s="25"/>
      <c r="C29" s="33"/>
      <c r="D29" s="33"/>
      <c r="E29" s="25"/>
      <c r="F29" s="22"/>
      <c r="G29" s="26"/>
      <c r="H29" s="27"/>
      <c r="I29" s="27"/>
      <c r="J29" s="27"/>
      <c r="K29" s="27"/>
    </row>
    <row r="30" spans="1:11" ht="13.5" customHeight="1" x14ac:dyDescent="0.2">
      <c r="A30" s="24" t="s">
        <v>20</v>
      </c>
      <c r="B30" s="25"/>
      <c r="C30" s="33"/>
      <c r="D30" s="33"/>
      <c r="E30" s="25"/>
      <c r="F30" s="22"/>
      <c r="G30" s="26"/>
      <c r="H30" s="27"/>
      <c r="I30" s="27"/>
      <c r="J30" s="27"/>
      <c r="K30" s="27"/>
    </row>
    <row r="31" spans="1:11" ht="13.5" customHeight="1" x14ac:dyDescent="0.2">
      <c r="A31" s="24" t="s">
        <v>127</v>
      </c>
      <c r="B31" s="25"/>
      <c r="C31" s="33"/>
      <c r="D31" s="33"/>
      <c r="E31" s="25"/>
      <c r="F31" s="22"/>
      <c r="G31" s="26"/>
      <c r="H31" s="27"/>
      <c r="I31" s="27"/>
      <c r="J31" s="27"/>
      <c r="K31" s="27"/>
    </row>
    <row r="32" spans="1:11" ht="13.5" customHeight="1" x14ac:dyDescent="0.2">
      <c r="A32" s="24" t="s">
        <v>109</v>
      </c>
      <c r="B32" s="25"/>
      <c r="C32" s="33"/>
      <c r="D32" s="33"/>
      <c r="E32" s="25"/>
      <c r="F32" s="22"/>
      <c r="G32" s="26"/>
      <c r="H32" s="27"/>
      <c r="I32" s="27"/>
      <c r="J32" s="27"/>
      <c r="K32" s="27"/>
    </row>
    <row r="33" spans="1:11" ht="13.5" customHeight="1" x14ac:dyDescent="0.2">
      <c r="A33" s="24" t="s">
        <v>79</v>
      </c>
      <c r="B33" s="25"/>
      <c r="C33" s="33"/>
      <c r="D33" s="33"/>
      <c r="E33" s="25"/>
      <c r="F33" s="22"/>
      <c r="G33" s="26"/>
      <c r="H33" s="27"/>
      <c r="I33" s="27"/>
      <c r="J33" s="27"/>
      <c r="K33" s="27"/>
    </row>
    <row r="34" spans="1:11" ht="13.5" customHeight="1" x14ac:dyDescent="0.2">
      <c r="A34" s="24" t="s">
        <v>21</v>
      </c>
      <c r="B34" s="25"/>
      <c r="C34" s="33"/>
      <c r="D34" s="33"/>
      <c r="E34" s="25"/>
      <c r="F34" s="22"/>
      <c r="G34" s="26"/>
      <c r="H34" s="27"/>
      <c r="I34" s="27"/>
      <c r="J34" s="27"/>
      <c r="K34" s="27"/>
    </row>
    <row r="35" spans="1:11" ht="13.5" customHeight="1" x14ac:dyDescent="0.2">
      <c r="A35" s="26"/>
      <c r="B35" s="27"/>
      <c r="C35" s="27"/>
      <c r="D35" s="27"/>
      <c r="E35" s="27"/>
      <c r="F35" s="22"/>
      <c r="G35" s="22"/>
      <c r="H35" s="22"/>
      <c r="I35" s="22"/>
      <c r="J35" s="22"/>
      <c r="K35" s="22"/>
    </row>
    <row r="36" spans="1:11" ht="13.5" customHeight="1" x14ac:dyDescent="0.2">
      <c r="A36" s="26"/>
      <c r="B36" s="27"/>
      <c r="C36" s="27"/>
      <c r="D36" s="27"/>
      <c r="E36" s="27"/>
      <c r="F36" s="22"/>
      <c r="G36" s="62" t="s">
        <v>69</v>
      </c>
      <c r="H36" s="63" t="s">
        <v>1</v>
      </c>
      <c r="I36" s="63" t="s">
        <v>2</v>
      </c>
      <c r="J36" s="63" t="s">
        <v>3</v>
      </c>
      <c r="K36" s="63" t="s">
        <v>4</v>
      </c>
    </row>
    <row r="37" spans="1:11" ht="13.5" customHeight="1" x14ac:dyDescent="0.2">
      <c r="A37" s="26"/>
      <c r="B37" s="27"/>
      <c r="C37" s="27"/>
      <c r="D37" s="27"/>
      <c r="E37" s="27"/>
      <c r="F37" s="22"/>
      <c r="G37" s="62"/>
      <c r="H37" s="63"/>
      <c r="I37" s="63"/>
      <c r="J37" s="63"/>
      <c r="K37" s="63"/>
    </row>
    <row r="38" spans="1:11" ht="13.5" customHeight="1" x14ac:dyDescent="0.2">
      <c r="A38" s="26"/>
      <c r="B38" s="27"/>
      <c r="C38" s="27"/>
      <c r="D38" s="27"/>
      <c r="E38" s="27"/>
      <c r="F38" s="22"/>
      <c r="G38" s="62"/>
      <c r="H38" s="63"/>
      <c r="I38" s="63"/>
      <c r="J38" s="63"/>
      <c r="K38" s="63"/>
    </row>
    <row r="39" spans="1:11" ht="13.5" customHeight="1" x14ac:dyDescent="0.2">
      <c r="A39" s="26"/>
      <c r="B39" s="27"/>
      <c r="C39" s="27"/>
      <c r="D39" s="27"/>
      <c r="E39" s="27"/>
      <c r="F39" s="22"/>
      <c r="G39" s="28" t="s">
        <v>29</v>
      </c>
      <c r="H39" s="25"/>
      <c r="I39" s="33"/>
      <c r="J39" s="33"/>
      <c r="K39" s="25"/>
    </row>
    <row r="40" spans="1:11" ht="13.5" customHeight="1" x14ac:dyDescent="0.2">
      <c r="A40" s="26"/>
      <c r="B40" s="27"/>
      <c r="C40" s="27"/>
      <c r="D40" s="27"/>
      <c r="E40" s="27"/>
      <c r="F40" s="22"/>
      <c r="G40" s="24" t="s">
        <v>30</v>
      </c>
      <c r="H40" s="25"/>
      <c r="I40" s="33"/>
      <c r="J40" s="33"/>
      <c r="K40" s="25"/>
    </row>
    <row r="41" spans="1:11" ht="13.5" customHeight="1" x14ac:dyDescent="0.2">
      <c r="A41" s="26"/>
      <c r="B41" s="27"/>
      <c r="C41" s="27"/>
      <c r="D41" s="27"/>
      <c r="E41" s="27"/>
      <c r="F41" s="22"/>
      <c r="G41" s="24" t="s">
        <v>31</v>
      </c>
      <c r="H41" s="25"/>
      <c r="I41" s="33"/>
      <c r="J41" s="33"/>
      <c r="K41" s="25"/>
    </row>
    <row r="42" spans="1:11" ht="13.5" customHeight="1" x14ac:dyDescent="0.2">
      <c r="A42" s="22"/>
      <c r="B42" s="21"/>
      <c r="C42" s="21"/>
      <c r="D42" s="21"/>
      <c r="E42" s="21"/>
      <c r="F42" s="22"/>
      <c r="G42" s="24" t="s">
        <v>32</v>
      </c>
      <c r="H42" s="25"/>
      <c r="I42" s="33"/>
      <c r="J42" s="25"/>
      <c r="K42" s="25"/>
    </row>
    <row r="43" spans="1:11" ht="13.5" customHeight="1" x14ac:dyDescent="0.2">
      <c r="A43" s="61" t="s">
        <v>22</v>
      </c>
      <c r="B43" s="59" t="s">
        <v>1</v>
      </c>
      <c r="C43" s="59" t="s">
        <v>2</v>
      </c>
      <c r="D43" s="59" t="s">
        <v>3</v>
      </c>
      <c r="E43" s="59" t="s">
        <v>4</v>
      </c>
      <c r="F43" s="22"/>
      <c r="G43" s="24" t="s">
        <v>33</v>
      </c>
      <c r="H43" s="25"/>
      <c r="I43" s="33"/>
      <c r="J43" s="33"/>
      <c r="K43" s="25"/>
    </row>
    <row r="44" spans="1:11" ht="13.5" customHeight="1" x14ac:dyDescent="0.2">
      <c r="A44" s="61"/>
      <c r="B44" s="59"/>
      <c r="C44" s="59"/>
      <c r="D44" s="59"/>
      <c r="E44" s="59"/>
      <c r="F44" s="22"/>
      <c r="G44" s="24" t="s">
        <v>34</v>
      </c>
      <c r="H44" s="25"/>
      <c r="I44" s="33"/>
      <c r="J44" s="33"/>
      <c r="K44" s="25"/>
    </row>
    <row r="45" spans="1:11" ht="13.5" customHeight="1" x14ac:dyDescent="0.2">
      <c r="A45" s="24" t="s">
        <v>23</v>
      </c>
      <c r="B45" s="25"/>
      <c r="C45" s="25"/>
      <c r="D45" s="33"/>
      <c r="E45" s="25"/>
      <c r="F45" s="22"/>
      <c r="G45" s="24" t="s">
        <v>35</v>
      </c>
      <c r="H45" s="25"/>
      <c r="I45" s="33"/>
      <c r="J45" s="33"/>
      <c r="K45" s="25"/>
    </row>
    <row r="46" spans="1:11" ht="13.5" customHeight="1" x14ac:dyDescent="0.2">
      <c r="A46" s="24" t="s">
        <v>24</v>
      </c>
      <c r="B46" s="25"/>
      <c r="C46" s="25"/>
      <c r="D46" s="33"/>
      <c r="E46" s="25"/>
      <c r="F46" s="22"/>
      <c r="G46" s="24" t="s">
        <v>36</v>
      </c>
      <c r="H46" s="25"/>
      <c r="I46" s="25"/>
      <c r="J46" s="33"/>
      <c r="K46" s="25"/>
    </row>
    <row r="47" spans="1:11" ht="13.5" customHeight="1" x14ac:dyDescent="0.2">
      <c r="A47" s="24" t="s">
        <v>25</v>
      </c>
      <c r="B47" s="25"/>
      <c r="C47" s="25"/>
      <c r="D47" s="33"/>
      <c r="E47" s="25"/>
      <c r="F47" s="22"/>
      <c r="G47" s="24" t="s">
        <v>94</v>
      </c>
      <c r="H47" s="25"/>
      <c r="I47" s="33"/>
      <c r="J47" s="33"/>
      <c r="K47" s="25"/>
    </row>
    <row r="48" spans="1:11" ht="13.5" customHeight="1" x14ac:dyDescent="0.2">
      <c r="A48" s="24" t="s">
        <v>26</v>
      </c>
      <c r="B48" s="25"/>
      <c r="C48" s="25"/>
      <c r="D48" s="33"/>
      <c r="E48" s="33"/>
      <c r="F48" s="22"/>
      <c r="G48" s="28" t="s">
        <v>37</v>
      </c>
      <c r="H48" s="25"/>
      <c r="I48" s="33"/>
      <c r="J48" s="33"/>
      <c r="K48" s="25"/>
    </row>
    <row r="49" spans="1:12" ht="13.5" customHeight="1" x14ac:dyDescent="0.2">
      <c r="A49" s="24" t="s">
        <v>91</v>
      </c>
      <c r="B49" s="25"/>
      <c r="C49" s="25"/>
      <c r="D49" s="33"/>
      <c r="E49" s="25"/>
      <c r="F49" s="22"/>
      <c r="G49" s="24" t="s">
        <v>38</v>
      </c>
      <c r="H49" s="25"/>
      <c r="I49" s="33"/>
      <c r="J49" s="33"/>
      <c r="K49" s="25"/>
    </row>
    <row r="50" spans="1:12" ht="13.5" customHeight="1" x14ac:dyDescent="0.2">
      <c r="A50" s="24" t="s">
        <v>27</v>
      </c>
      <c r="B50" s="25"/>
      <c r="C50" s="33"/>
      <c r="D50" s="33"/>
      <c r="E50" s="25"/>
      <c r="F50" s="22"/>
      <c r="G50" s="26"/>
      <c r="H50" s="27"/>
      <c r="I50" s="27"/>
      <c r="J50" s="27"/>
      <c r="K50" s="27"/>
    </row>
    <row r="51" spans="1:12" ht="13.5" customHeight="1" x14ac:dyDescent="0.2">
      <c r="A51" s="24" t="s">
        <v>28</v>
      </c>
      <c r="B51" s="25"/>
      <c r="C51" s="33"/>
      <c r="D51" s="25"/>
      <c r="E51" s="25"/>
      <c r="F51" s="22"/>
      <c r="G51" s="26"/>
      <c r="H51" s="27"/>
      <c r="I51" s="27"/>
      <c r="J51" s="27"/>
      <c r="K51" s="27"/>
    </row>
    <row r="52" spans="1:12" ht="13.5" customHeight="1" x14ac:dyDescent="0.2">
      <c r="A52" s="26"/>
      <c r="B52" s="27"/>
      <c r="C52" s="27"/>
      <c r="D52" s="27"/>
      <c r="E52" s="27"/>
      <c r="F52" s="22"/>
      <c r="G52" s="26"/>
      <c r="H52" s="27"/>
      <c r="I52" s="27"/>
      <c r="J52" s="27"/>
      <c r="K52" s="27"/>
    </row>
    <row r="53" spans="1:12" ht="13.5" customHeight="1" x14ac:dyDescent="0.2">
      <c r="A53" s="26"/>
      <c r="B53" s="27"/>
      <c r="C53" s="27"/>
      <c r="D53" s="27"/>
      <c r="E53" s="27"/>
      <c r="F53" s="22"/>
      <c r="G53" s="26"/>
      <c r="H53" s="27"/>
      <c r="I53" s="27"/>
      <c r="J53" s="27"/>
      <c r="K53" s="27"/>
    </row>
    <row r="54" spans="1:12" ht="13.5" customHeight="1" x14ac:dyDescent="0.2">
      <c r="A54" s="26"/>
      <c r="B54" s="27"/>
      <c r="C54" s="27"/>
      <c r="D54" s="27"/>
      <c r="E54" s="27"/>
      <c r="F54" s="22"/>
      <c r="G54" s="26"/>
      <c r="H54" s="27"/>
      <c r="I54" s="27"/>
      <c r="J54" s="27"/>
      <c r="K54" s="27"/>
    </row>
    <row r="55" spans="1:12" ht="13.5" customHeight="1" x14ac:dyDescent="0.2">
      <c r="A55" s="26"/>
      <c r="B55" s="27"/>
      <c r="C55" s="27"/>
      <c r="D55" s="27"/>
      <c r="E55" s="27"/>
      <c r="F55" s="22"/>
      <c r="G55" s="26"/>
      <c r="H55" s="27"/>
      <c r="I55" s="27"/>
      <c r="J55" s="27"/>
      <c r="K55" s="27"/>
    </row>
    <row r="56" spans="1:12" ht="13.5" customHeight="1" x14ac:dyDescent="0.2">
      <c r="A56" s="26"/>
      <c r="B56" s="27"/>
      <c r="C56" s="27"/>
      <c r="D56" s="27"/>
      <c r="E56" s="27"/>
      <c r="F56" s="22"/>
      <c r="G56" s="26"/>
      <c r="H56" s="27"/>
      <c r="I56" s="27"/>
      <c r="J56" s="27"/>
      <c r="K56" s="27"/>
      <c r="L56" s="16"/>
    </row>
    <row r="57" spans="1:12" ht="13.5" customHeight="1" x14ac:dyDescent="0.2">
      <c r="A57" s="26"/>
      <c r="B57" s="27"/>
      <c r="C57" s="27"/>
      <c r="D57" s="27"/>
      <c r="E57" s="27"/>
      <c r="F57" s="22"/>
      <c r="G57" s="26"/>
      <c r="H57" s="27"/>
      <c r="I57" s="27"/>
      <c r="J57" s="27"/>
      <c r="K57" s="27"/>
    </row>
    <row r="58" spans="1:12" ht="6" customHeight="1" x14ac:dyDescent="0.2">
      <c r="A58" s="29"/>
      <c r="B58" s="6"/>
      <c r="C58" s="6"/>
      <c r="D58" s="6"/>
      <c r="E58" s="6"/>
      <c r="F58" s="22"/>
      <c r="G58" s="22"/>
      <c r="H58" s="22"/>
      <c r="I58" s="22"/>
      <c r="J58" s="22"/>
      <c r="K58" s="22"/>
    </row>
    <row r="59" spans="1:12" ht="13.5" customHeight="1" x14ac:dyDescent="0.2">
      <c r="A59" s="64" t="s">
        <v>77</v>
      </c>
      <c r="B59" s="59" t="s">
        <v>1</v>
      </c>
      <c r="C59" s="59" t="s">
        <v>2</v>
      </c>
      <c r="D59" s="59" t="s">
        <v>3</v>
      </c>
      <c r="E59" s="59" t="s">
        <v>4</v>
      </c>
      <c r="F59" s="22"/>
      <c r="G59" s="65" t="s">
        <v>70</v>
      </c>
      <c r="H59" s="59" t="s">
        <v>1</v>
      </c>
      <c r="I59" s="59" t="s">
        <v>2</v>
      </c>
      <c r="J59" s="59" t="s">
        <v>3</v>
      </c>
      <c r="K59" s="59" t="s">
        <v>4</v>
      </c>
    </row>
    <row r="60" spans="1:12" ht="13.5" customHeight="1" x14ac:dyDescent="0.2">
      <c r="A60" s="64"/>
      <c r="B60" s="59"/>
      <c r="C60" s="59"/>
      <c r="D60" s="59"/>
      <c r="E60" s="59"/>
      <c r="F60" s="22"/>
      <c r="G60" s="65"/>
      <c r="H60" s="59"/>
      <c r="I60" s="59"/>
      <c r="J60" s="59"/>
      <c r="K60" s="59"/>
    </row>
    <row r="61" spans="1:12" ht="13.5" customHeight="1" x14ac:dyDescent="0.2">
      <c r="A61" s="64"/>
      <c r="B61" s="59"/>
      <c r="C61" s="59"/>
      <c r="D61" s="59"/>
      <c r="E61" s="59"/>
      <c r="F61" s="22"/>
      <c r="G61" s="65"/>
      <c r="H61" s="59"/>
      <c r="I61" s="59"/>
      <c r="J61" s="59"/>
      <c r="K61" s="59"/>
    </row>
    <row r="62" spans="1:12" ht="13.5" customHeight="1" x14ac:dyDescent="0.2">
      <c r="A62" s="30" t="s">
        <v>80</v>
      </c>
      <c r="B62" s="25"/>
      <c r="C62" s="33"/>
      <c r="D62" s="25"/>
      <c r="E62" s="25"/>
      <c r="F62" s="22"/>
      <c r="G62" s="30" t="s">
        <v>110</v>
      </c>
      <c r="H62" s="25"/>
      <c r="I62" s="33"/>
      <c r="J62" s="25"/>
      <c r="K62" s="25"/>
    </row>
    <row r="63" spans="1:12" ht="13.5" customHeight="1" x14ac:dyDescent="0.2">
      <c r="A63" s="30" t="s">
        <v>39</v>
      </c>
      <c r="B63" s="25"/>
      <c r="C63" s="33"/>
      <c r="D63" s="33"/>
      <c r="E63" s="25"/>
      <c r="F63" s="22"/>
      <c r="G63" s="30" t="s">
        <v>111</v>
      </c>
      <c r="H63" s="25"/>
      <c r="I63" s="33"/>
      <c r="J63" s="25"/>
      <c r="K63" s="25"/>
    </row>
    <row r="64" spans="1:12" ht="13.5" customHeight="1" x14ac:dyDescent="0.2">
      <c r="A64" s="30" t="s">
        <v>40</v>
      </c>
      <c r="B64" s="25"/>
      <c r="C64" s="25"/>
      <c r="D64" s="33"/>
      <c r="E64" s="25"/>
      <c r="F64" s="22"/>
      <c r="G64" s="30" t="s">
        <v>48</v>
      </c>
      <c r="H64" s="25"/>
      <c r="I64" s="33"/>
      <c r="J64" s="25"/>
      <c r="K64" s="25"/>
    </row>
    <row r="65" spans="1:11" ht="13.5" customHeight="1" x14ac:dyDescent="0.2">
      <c r="A65" s="30" t="s">
        <v>84</v>
      </c>
      <c r="B65" s="25"/>
      <c r="C65" s="33"/>
      <c r="D65" s="33"/>
      <c r="E65" s="25"/>
      <c r="F65" s="22"/>
      <c r="G65" s="30" t="s">
        <v>123</v>
      </c>
      <c r="H65" s="25"/>
      <c r="I65" s="33"/>
      <c r="J65" s="25"/>
      <c r="K65" s="25"/>
    </row>
    <row r="66" spans="1:11" ht="13.5" customHeight="1" x14ac:dyDescent="0.2">
      <c r="A66" s="30" t="s">
        <v>13</v>
      </c>
      <c r="B66" s="25"/>
      <c r="C66" s="33"/>
      <c r="D66" s="25"/>
      <c r="E66" s="25"/>
      <c r="F66" s="22"/>
      <c r="G66" s="30" t="s">
        <v>124</v>
      </c>
      <c r="H66" s="25"/>
      <c r="I66" s="33"/>
      <c r="J66" s="25"/>
      <c r="K66" s="25"/>
    </row>
    <row r="67" spans="1:11" ht="13.5" customHeight="1" x14ac:dyDescent="0.2">
      <c r="A67" s="30" t="s">
        <v>105</v>
      </c>
      <c r="B67" s="25"/>
      <c r="C67" s="33"/>
      <c r="D67" s="33"/>
      <c r="E67" s="25"/>
      <c r="F67" s="22"/>
      <c r="G67" s="30" t="s">
        <v>49</v>
      </c>
      <c r="H67" s="25"/>
      <c r="I67" s="33"/>
      <c r="J67" s="25"/>
      <c r="K67" s="25"/>
    </row>
    <row r="68" spans="1:11" ht="13.5" customHeight="1" x14ac:dyDescent="0.2">
      <c r="A68" s="30" t="s">
        <v>85</v>
      </c>
      <c r="B68" s="25"/>
      <c r="C68" s="33"/>
      <c r="D68" s="25"/>
      <c r="E68" s="25"/>
      <c r="F68" s="22"/>
      <c r="G68" s="30" t="s">
        <v>50</v>
      </c>
      <c r="H68" s="25"/>
      <c r="I68" s="33"/>
      <c r="J68" s="33"/>
      <c r="K68" s="25"/>
    </row>
    <row r="69" spans="1:11" ht="13.5" customHeight="1" x14ac:dyDescent="0.2">
      <c r="A69" s="30" t="s">
        <v>41</v>
      </c>
      <c r="B69" s="25"/>
      <c r="C69" s="33"/>
      <c r="D69" s="25"/>
      <c r="E69" s="25"/>
      <c r="F69" s="22"/>
      <c r="G69" s="30" t="s">
        <v>51</v>
      </c>
      <c r="H69" s="25"/>
      <c r="I69" s="33"/>
      <c r="J69" s="33"/>
      <c r="K69" s="25"/>
    </row>
    <row r="70" spans="1:11" ht="13.5" customHeight="1" x14ac:dyDescent="0.2">
      <c r="A70" s="30" t="s">
        <v>42</v>
      </c>
      <c r="B70" s="25"/>
      <c r="C70" s="33"/>
      <c r="D70" s="25"/>
      <c r="E70" s="25"/>
      <c r="F70" s="22"/>
      <c r="G70" s="30" t="s">
        <v>52</v>
      </c>
      <c r="H70" s="25"/>
      <c r="I70" s="33"/>
      <c r="J70" s="25"/>
      <c r="K70" s="25"/>
    </row>
    <row r="71" spans="1:11" ht="13.5" customHeight="1" x14ac:dyDescent="0.2">
      <c r="A71" s="30" t="s">
        <v>43</v>
      </c>
      <c r="B71" s="33"/>
      <c r="C71" s="33"/>
      <c r="D71" s="33"/>
      <c r="E71" s="25"/>
      <c r="F71" s="22"/>
      <c r="G71" s="26"/>
      <c r="H71" s="27"/>
      <c r="I71" s="27"/>
      <c r="J71" s="27"/>
      <c r="K71" s="27"/>
    </row>
    <row r="72" spans="1:11" ht="13.5" customHeight="1" x14ac:dyDescent="0.2">
      <c r="A72" s="30" t="s">
        <v>44</v>
      </c>
      <c r="B72" s="25"/>
      <c r="C72" s="33"/>
      <c r="D72" s="33"/>
      <c r="E72" s="25"/>
      <c r="F72" s="22"/>
      <c r="G72" s="26"/>
      <c r="H72" s="27"/>
      <c r="I72" s="27"/>
      <c r="J72" s="27"/>
      <c r="K72" s="27"/>
    </row>
    <row r="73" spans="1:11" ht="13.5" customHeight="1" x14ac:dyDescent="0.2">
      <c r="A73" s="30" t="s">
        <v>45</v>
      </c>
      <c r="B73" s="25"/>
      <c r="C73" s="33"/>
      <c r="D73" s="25"/>
      <c r="E73" s="25"/>
      <c r="F73" s="22"/>
      <c r="G73" s="26"/>
      <c r="H73" s="27"/>
      <c r="I73" s="27"/>
      <c r="J73" s="27"/>
      <c r="K73" s="27"/>
    </row>
    <row r="74" spans="1:11" ht="13.5" customHeight="1" x14ac:dyDescent="0.2">
      <c r="A74" s="30" t="s">
        <v>46</v>
      </c>
      <c r="B74" s="25"/>
      <c r="C74" s="33"/>
      <c r="D74" s="25"/>
      <c r="E74" s="25"/>
      <c r="F74" s="22"/>
      <c r="G74" s="26"/>
      <c r="H74" s="27"/>
      <c r="I74" s="27"/>
      <c r="J74" s="27"/>
      <c r="K74" s="27"/>
    </row>
    <row r="75" spans="1:11" ht="13.5" customHeight="1" x14ac:dyDescent="0.2">
      <c r="A75" s="30" t="s">
        <v>47</v>
      </c>
      <c r="B75" s="25"/>
      <c r="C75" s="33"/>
      <c r="D75" s="33"/>
      <c r="E75" s="25"/>
      <c r="F75" s="22"/>
      <c r="G75" s="26"/>
      <c r="H75" s="27"/>
      <c r="I75" s="27"/>
      <c r="J75" s="27"/>
      <c r="K75" s="27"/>
    </row>
    <row r="76" spans="1:11" ht="13.5" customHeight="1" x14ac:dyDescent="0.2">
      <c r="A76" s="26"/>
      <c r="B76" s="27"/>
      <c r="C76" s="27"/>
      <c r="D76" s="27"/>
      <c r="E76" s="27"/>
      <c r="F76" s="22"/>
      <c r="G76" s="22"/>
      <c r="H76" s="6"/>
      <c r="I76" s="6"/>
      <c r="J76" s="6"/>
      <c r="K76" s="6"/>
    </row>
    <row r="77" spans="1:11" ht="13.5" customHeight="1" x14ac:dyDescent="0.2">
      <c r="A77" s="26"/>
      <c r="B77" s="27"/>
      <c r="C77" s="27"/>
      <c r="D77" s="27"/>
      <c r="E77" s="27"/>
      <c r="F77" s="22"/>
      <c r="G77" s="61" t="s">
        <v>53</v>
      </c>
      <c r="H77" s="59" t="s">
        <v>1</v>
      </c>
      <c r="I77" s="59" t="s">
        <v>2</v>
      </c>
      <c r="J77" s="59" t="s">
        <v>3</v>
      </c>
      <c r="K77" s="59" t="s">
        <v>4</v>
      </c>
    </row>
    <row r="78" spans="1:11" ht="13.5" customHeight="1" x14ac:dyDescent="0.2">
      <c r="A78" s="26"/>
      <c r="B78" s="27"/>
      <c r="C78" s="27"/>
      <c r="D78" s="27"/>
      <c r="E78" s="27"/>
      <c r="F78" s="22"/>
      <c r="G78" s="61"/>
      <c r="H78" s="61"/>
      <c r="I78" s="61"/>
      <c r="J78" s="61"/>
      <c r="K78" s="61"/>
    </row>
    <row r="79" spans="1:11" ht="13.5" customHeight="1" x14ac:dyDescent="0.2">
      <c r="A79" s="26"/>
      <c r="B79" s="27"/>
      <c r="C79" s="27"/>
      <c r="D79" s="27"/>
      <c r="E79" s="27"/>
      <c r="F79" s="22"/>
      <c r="G79" s="30" t="s">
        <v>54</v>
      </c>
      <c r="H79" s="25"/>
      <c r="I79" s="33"/>
      <c r="J79" s="33"/>
      <c r="K79" s="25"/>
    </row>
    <row r="80" spans="1:11" ht="13.5" customHeight="1" x14ac:dyDescent="0.2">
      <c r="A80" s="26"/>
      <c r="B80" s="27"/>
      <c r="C80" s="27"/>
      <c r="D80" s="27"/>
      <c r="E80" s="27"/>
      <c r="F80" s="22"/>
      <c r="G80" s="31" t="s">
        <v>93</v>
      </c>
      <c r="H80" s="25"/>
      <c r="I80" s="33"/>
      <c r="J80" s="25"/>
      <c r="K80" s="25"/>
    </row>
    <row r="81" spans="1:11" ht="13.5" customHeight="1" x14ac:dyDescent="0.2">
      <c r="A81" s="26"/>
      <c r="B81" s="27"/>
      <c r="C81" s="27"/>
      <c r="D81" s="27"/>
      <c r="E81" s="27"/>
      <c r="F81" s="22"/>
      <c r="G81" s="30" t="s">
        <v>55</v>
      </c>
      <c r="H81" s="33"/>
      <c r="I81" s="25"/>
      <c r="J81" s="33"/>
      <c r="K81" s="25"/>
    </row>
    <row r="82" spans="1:11" ht="13.5" customHeight="1" x14ac:dyDescent="0.2">
      <c r="A82" s="26"/>
      <c r="B82" s="27"/>
      <c r="C82" s="27"/>
      <c r="D82" s="27"/>
      <c r="E82" s="27"/>
      <c r="F82" s="22"/>
      <c r="G82" s="31" t="s">
        <v>112</v>
      </c>
      <c r="H82" s="33"/>
      <c r="I82" s="33"/>
      <c r="J82" s="25"/>
      <c r="K82" s="25"/>
    </row>
    <row r="83" spans="1:11" ht="13.5" customHeight="1" x14ac:dyDescent="0.2">
      <c r="A83" s="32"/>
      <c r="B83" s="6"/>
      <c r="C83" s="6"/>
      <c r="D83" s="6"/>
      <c r="E83" s="6"/>
      <c r="F83" s="22"/>
      <c r="G83" s="30" t="s">
        <v>76</v>
      </c>
      <c r="H83" s="33"/>
      <c r="I83" s="33"/>
      <c r="J83" s="33"/>
      <c r="K83" s="25"/>
    </row>
    <row r="84" spans="1:11" ht="13.5" customHeight="1" x14ac:dyDescent="0.2">
      <c r="A84" s="66" t="s">
        <v>71</v>
      </c>
      <c r="B84" s="59" t="s">
        <v>1</v>
      </c>
      <c r="C84" s="59" t="s">
        <v>2</v>
      </c>
      <c r="D84" s="59" t="s">
        <v>3</v>
      </c>
      <c r="E84" s="59" t="s">
        <v>4</v>
      </c>
      <c r="F84" s="22"/>
      <c r="G84" s="30" t="s">
        <v>56</v>
      </c>
      <c r="H84" s="33"/>
      <c r="I84" s="25"/>
      <c r="J84" s="33"/>
      <c r="K84" s="25"/>
    </row>
    <row r="85" spans="1:11" ht="13.5" customHeight="1" x14ac:dyDescent="0.2">
      <c r="A85" s="66"/>
      <c r="B85" s="59"/>
      <c r="C85" s="59"/>
      <c r="D85" s="59"/>
      <c r="E85" s="59"/>
      <c r="F85" s="22"/>
      <c r="G85" s="30" t="s">
        <v>57</v>
      </c>
      <c r="H85" s="25"/>
      <c r="I85" s="33"/>
      <c r="J85" s="33"/>
      <c r="K85" s="25"/>
    </row>
    <row r="86" spans="1:11" ht="13.5" customHeight="1" x14ac:dyDescent="0.2">
      <c r="A86" s="66"/>
      <c r="B86" s="59"/>
      <c r="C86" s="59"/>
      <c r="D86" s="59"/>
      <c r="E86" s="59"/>
      <c r="F86" s="22"/>
      <c r="G86" s="30" t="s">
        <v>106</v>
      </c>
      <c r="H86" s="33"/>
      <c r="I86" s="25"/>
      <c r="J86" s="33"/>
      <c r="K86" s="25"/>
    </row>
    <row r="87" spans="1:11" ht="13.5" customHeight="1" x14ac:dyDescent="0.2">
      <c r="A87" s="30" t="s">
        <v>86</v>
      </c>
      <c r="B87" s="25"/>
      <c r="C87" s="25"/>
      <c r="D87" s="33"/>
      <c r="E87" s="25"/>
      <c r="F87" s="22"/>
      <c r="G87" s="30" t="s">
        <v>100</v>
      </c>
      <c r="H87" s="25"/>
      <c r="I87" s="33"/>
      <c r="J87" s="25"/>
      <c r="K87" s="25"/>
    </row>
    <row r="88" spans="1:11" ht="13.5" customHeight="1" x14ac:dyDescent="0.2">
      <c r="A88" s="30" t="s">
        <v>58</v>
      </c>
      <c r="B88" s="25"/>
      <c r="C88" s="25"/>
      <c r="D88" s="33"/>
      <c r="E88" s="25"/>
      <c r="F88" s="22"/>
      <c r="G88" s="30" t="s">
        <v>101</v>
      </c>
      <c r="H88" s="25"/>
      <c r="I88" s="33"/>
      <c r="J88" s="25"/>
      <c r="K88" s="25"/>
    </row>
    <row r="89" spans="1:11" ht="13.5" customHeight="1" x14ac:dyDescent="0.2">
      <c r="A89" s="30" t="s">
        <v>59</v>
      </c>
      <c r="B89" s="25"/>
      <c r="C89" s="25"/>
      <c r="D89" s="33"/>
      <c r="E89" s="25"/>
      <c r="F89" s="22"/>
      <c r="G89" s="30" t="s">
        <v>102</v>
      </c>
      <c r="H89" s="25"/>
      <c r="I89" s="33"/>
      <c r="J89" s="25"/>
      <c r="K89" s="25"/>
    </row>
    <row r="90" spans="1:11" ht="13.5" customHeight="1" x14ac:dyDescent="0.2">
      <c r="A90" s="30" t="s">
        <v>60</v>
      </c>
      <c r="B90" s="25"/>
      <c r="C90" s="25"/>
      <c r="D90" s="33"/>
      <c r="E90" s="33"/>
      <c r="F90" s="22"/>
      <c r="G90" s="30" t="s">
        <v>103</v>
      </c>
      <c r="H90" s="25"/>
      <c r="I90" s="33"/>
      <c r="J90" s="25"/>
      <c r="K90" s="25"/>
    </row>
    <row r="91" spans="1:11" ht="13.5" customHeight="1" x14ac:dyDescent="0.2">
      <c r="A91" s="30" t="s">
        <v>61</v>
      </c>
      <c r="B91" s="25"/>
      <c r="C91" s="25"/>
      <c r="D91" s="25"/>
      <c r="E91" s="33"/>
      <c r="F91" s="22"/>
      <c r="G91" s="30" t="s">
        <v>113</v>
      </c>
      <c r="H91" s="33"/>
      <c r="I91" s="33"/>
      <c r="J91" s="25"/>
      <c r="K91" s="25"/>
    </row>
    <row r="92" spans="1:11" ht="13.5" customHeight="1" x14ac:dyDescent="0.2">
      <c r="A92" s="30" t="s">
        <v>62</v>
      </c>
      <c r="B92" s="25"/>
      <c r="C92" s="25"/>
      <c r="D92" s="25"/>
      <c r="E92" s="33"/>
      <c r="F92" s="22"/>
      <c r="G92" s="31" t="s">
        <v>114</v>
      </c>
      <c r="H92" s="33"/>
      <c r="I92" s="25"/>
      <c r="J92" s="25"/>
      <c r="K92" s="25"/>
    </row>
    <row r="93" spans="1:11" ht="13.5" customHeight="1" x14ac:dyDescent="0.2">
      <c r="A93" s="30" t="s">
        <v>63</v>
      </c>
      <c r="B93" s="25"/>
      <c r="C93" s="25"/>
      <c r="D93" s="25"/>
      <c r="E93" s="33"/>
      <c r="F93" s="22"/>
      <c r="G93" s="26"/>
      <c r="H93" s="27"/>
      <c r="I93" s="27"/>
      <c r="J93" s="27"/>
      <c r="K93" s="27"/>
    </row>
    <row r="94" spans="1:11" ht="13.5" customHeight="1" x14ac:dyDescent="0.2">
      <c r="A94" s="26"/>
      <c r="B94" s="27"/>
      <c r="C94" s="27"/>
      <c r="D94" s="27"/>
      <c r="E94" s="27"/>
      <c r="F94" s="22"/>
      <c r="G94" s="26"/>
      <c r="H94" s="27"/>
      <c r="I94" s="27"/>
      <c r="J94" s="27"/>
      <c r="K94" s="27"/>
    </row>
    <row r="95" spans="1:11" ht="13.5" customHeight="1" x14ac:dyDescent="0.2">
      <c r="A95" s="26"/>
      <c r="B95" s="27"/>
      <c r="C95" s="27"/>
      <c r="D95" s="27"/>
      <c r="E95" s="27"/>
      <c r="F95" s="22"/>
      <c r="G95" s="26"/>
      <c r="H95" s="27"/>
      <c r="I95" s="27"/>
      <c r="J95" s="27"/>
      <c r="K95" s="27"/>
    </row>
    <row r="96" spans="1:11" ht="13.5" customHeight="1" x14ac:dyDescent="0.2">
      <c r="A96" s="26"/>
      <c r="B96" s="27"/>
      <c r="C96" s="27"/>
      <c r="D96" s="27"/>
      <c r="E96" s="27"/>
      <c r="F96" s="22"/>
      <c r="G96" s="26"/>
      <c r="H96" s="27"/>
      <c r="I96" s="27"/>
      <c r="J96" s="27"/>
      <c r="K96" s="27"/>
    </row>
    <row r="97" spans="1:11" ht="13.5" customHeight="1" x14ac:dyDescent="0.2">
      <c r="A97" s="26"/>
      <c r="B97" s="27"/>
      <c r="C97" s="27"/>
      <c r="D97" s="27"/>
      <c r="E97" s="27"/>
      <c r="F97" s="22"/>
      <c r="G97" s="26"/>
      <c r="H97" s="27"/>
      <c r="I97" s="27"/>
      <c r="J97" s="27"/>
      <c r="K97" s="27"/>
    </row>
    <row r="98" spans="1:11" ht="13.5" customHeight="1" x14ac:dyDescent="0.2">
      <c r="A98" s="26"/>
      <c r="B98" s="27"/>
      <c r="C98" s="27"/>
      <c r="D98" s="27"/>
      <c r="E98" s="27"/>
      <c r="F98" s="22"/>
      <c r="G98" s="26"/>
      <c r="H98" s="27"/>
      <c r="I98" s="27"/>
      <c r="J98" s="27"/>
      <c r="K98" s="27"/>
    </row>
    <row r="99" spans="1:11" ht="13.5" customHeight="1" x14ac:dyDescent="0.2">
      <c r="A99" s="26"/>
      <c r="B99" s="27"/>
      <c r="C99" s="27"/>
      <c r="D99" s="27"/>
      <c r="E99" s="27"/>
      <c r="F99" s="22"/>
      <c r="G99" s="26"/>
      <c r="H99" s="27"/>
      <c r="I99" s="27"/>
      <c r="J99" s="27"/>
      <c r="K99" s="27"/>
    </row>
    <row r="100" spans="1:11" ht="13.5" customHeight="1" x14ac:dyDescent="0.2">
      <c r="A100" s="44"/>
      <c r="B100" s="45"/>
      <c r="C100" s="45"/>
      <c r="D100" s="45"/>
      <c r="E100" s="45"/>
      <c r="F100" s="22"/>
      <c r="G100" s="26"/>
      <c r="H100" s="27"/>
      <c r="I100" s="27"/>
      <c r="J100" s="27"/>
      <c r="K100" s="27"/>
    </row>
    <row r="101" spans="1:11" ht="13.5" customHeight="1" x14ac:dyDescent="0.2">
      <c r="A101" s="30" t="s">
        <v>73</v>
      </c>
      <c r="B101" s="25"/>
      <c r="C101" s="33"/>
      <c r="D101" s="33"/>
      <c r="E101" s="25"/>
      <c r="F101" s="22"/>
      <c r="G101" s="26"/>
      <c r="H101" s="27"/>
      <c r="I101" s="27"/>
      <c r="J101" s="27"/>
      <c r="K101" s="27"/>
    </row>
    <row r="102" spans="1:11" ht="13.5" customHeight="1" x14ac:dyDescent="0.2">
      <c r="A102" s="30" t="s">
        <v>75</v>
      </c>
      <c r="B102" s="25"/>
      <c r="C102" s="33"/>
      <c r="D102" s="25"/>
      <c r="E102" s="25"/>
      <c r="F102" s="22"/>
      <c r="G102" s="26"/>
      <c r="H102" s="27"/>
      <c r="I102" s="27"/>
      <c r="J102" s="27"/>
      <c r="K102" s="27"/>
    </row>
    <row r="103" spans="1:11" s="18" customFormat="1" ht="9.75" customHeight="1" x14ac:dyDescent="0.25">
      <c r="A103" s="7" t="s">
        <v>131</v>
      </c>
      <c r="B103" s="21"/>
      <c r="C103" s="21"/>
      <c r="D103" s="21" t="s">
        <v>131</v>
      </c>
      <c r="E103" s="21"/>
      <c r="F103" s="22"/>
      <c r="G103" s="9"/>
      <c r="H103" s="6"/>
      <c r="I103" s="6"/>
      <c r="J103" s="6"/>
      <c r="K103" s="6"/>
    </row>
    <row r="104" spans="1:11" s="14" customFormat="1" ht="26.25" customHeight="1" x14ac:dyDescent="0.25">
      <c r="A104" s="12"/>
      <c r="B104" s="74" t="s">
        <v>96</v>
      </c>
      <c r="C104" s="75"/>
      <c r="D104" s="74" t="s">
        <v>97</v>
      </c>
      <c r="E104" s="75"/>
      <c r="F104" s="13"/>
      <c r="G104" s="13"/>
      <c r="H104" s="13"/>
      <c r="I104" s="13"/>
      <c r="J104" s="67"/>
      <c r="K104" s="67"/>
    </row>
    <row r="105" spans="1:11" ht="16.5" customHeight="1" x14ac:dyDescent="0.25">
      <c r="A105" s="39" t="s">
        <v>89</v>
      </c>
      <c r="B105" s="68">
        <v>50</v>
      </c>
      <c r="C105" s="69"/>
      <c r="D105" s="70">
        <f>B105*1.21</f>
        <v>60.5</v>
      </c>
      <c r="E105" s="71"/>
      <c r="F105" s="22"/>
      <c r="G105" s="8" t="s">
        <v>72</v>
      </c>
      <c r="H105" s="72">
        <f>COUNTIF(H79:K102,"x")+COUNTIF(B87:E99,"x")+COUNTIF(B45:E57,"x")+COUNTIF(B62:E82,"x")+COUNTIF(H39:K57,"x")+COUNTIF(B11:E25,"x")+COUNTIF(H62:K75,"x")+COUNTIF(H11:K34,"x")+COUNTIF(B29:E41,"x")+COUNTIF(B101:E102,"x")</f>
        <v>0</v>
      </c>
      <c r="I105" s="72"/>
      <c r="J105" s="17"/>
      <c r="K105" s="17"/>
    </row>
    <row r="106" spans="1:11" ht="16.5" customHeight="1" x14ac:dyDescent="0.25">
      <c r="A106" s="10" t="s">
        <v>90</v>
      </c>
      <c r="B106" s="68">
        <v>40</v>
      </c>
      <c r="C106" s="69"/>
      <c r="D106" s="70">
        <f t="shared" ref="D106:D112" si="0">B106*1.21</f>
        <v>48.4</v>
      </c>
      <c r="E106" s="71"/>
      <c r="F106" s="22"/>
      <c r="G106" s="8" t="s">
        <v>88</v>
      </c>
      <c r="H106" s="72">
        <f>IF(H105&lt;3,H105*D105,IF(H105&lt;11,H105*D106,IF(H105&lt;21,H105*D107,IF(H105&lt;51,H105*D108,IF(H105&lt;100,H105*D109,IF(H105&gt;=100,H105*D110))))))</f>
        <v>0</v>
      </c>
      <c r="I106" s="72"/>
      <c r="J106" s="73"/>
      <c r="K106" s="73"/>
    </row>
    <row r="107" spans="1:11" ht="16.5" customHeight="1" thickBot="1" x14ac:dyDescent="0.3">
      <c r="A107" s="10" t="s">
        <v>64</v>
      </c>
      <c r="B107" s="68">
        <v>37</v>
      </c>
      <c r="C107" s="69"/>
      <c r="D107" s="70">
        <f t="shared" si="0"/>
        <v>44.769999999999996</v>
      </c>
      <c r="E107" s="71"/>
      <c r="F107" s="22"/>
      <c r="G107" s="8" t="s">
        <v>87</v>
      </c>
      <c r="H107" s="72">
        <f>(H106&lt;2420)*D112</f>
        <v>119.78999999999999</v>
      </c>
      <c r="I107" s="72"/>
      <c r="J107" s="73"/>
      <c r="K107" s="73"/>
    </row>
    <row r="108" spans="1:11" ht="16.5" customHeight="1" x14ac:dyDescent="0.25">
      <c r="A108" s="10" t="s">
        <v>65</v>
      </c>
      <c r="B108" s="68">
        <v>35</v>
      </c>
      <c r="C108" s="69"/>
      <c r="D108" s="70">
        <f t="shared" si="0"/>
        <v>42.35</v>
      </c>
      <c r="E108" s="71"/>
      <c r="F108" s="22"/>
      <c r="G108" s="22"/>
      <c r="H108" s="76">
        <f>H106+H107</f>
        <v>119.78999999999999</v>
      </c>
      <c r="I108" s="77"/>
      <c r="J108" s="78"/>
      <c r="K108" s="17"/>
    </row>
    <row r="109" spans="1:11" ht="16.5" customHeight="1" thickBot="1" x14ac:dyDescent="0.3">
      <c r="A109" s="10" t="s">
        <v>74</v>
      </c>
      <c r="B109" s="68">
        <v>31</v>
      </c>
      <c r="C109" s="69"/>
      <c r="D109" s="70">
        <f t="shared" si="0"/>
        <v>37.51</v>
      </c>
      <c r="E109" s="71"/>
      <c r="F109" s="22"/>
      <c r="G109" s="8" t="s">
        <v>98</v>
      </c>
      <c r="H109" s="79"/>
      <c r="I109" s="80"/>
      <c r="J109" s="81"/>
      <c r="K109" s="17"/>
    </row>
    <row r="110" spans="1:11" ht="16.5" customHeight="1" x14ac:dyDescent="0.25">
      <c r="A110" s="11" t="s">
        <v>92</v>
      </c>
      <c r="B110" s="68">
        <v>27</v>
      </c>
      <c r="C110" s="69"/>
      <c r="D110" s="70">
        <f t="shared" si="0"/>
        <v>32.67</v>
      </c>
      <c r="E110" s="71"/>
      <c r="F110" s="22"/>
      <c r="G110" s="17"/>
      <c r="H110" s="82">
        <f>H108/1.21</f>
        <v>99</v>
      </c>
      <c r="I110" s="83"/>
      <c r="J110" s="84"/>
      <c r="K110" s="5"/>
    </row>
    <row r="111" spans="1:11" ht="16.5" customHeight="1" thickBot="1" x14ac:dyDescent="0.3">
      <c r="A111" s="11" t="s">
        <v>121</v>
      </c>
      <c r="B111" s="88" t="s">
        <v>122</v>
      </c>
      <c r="C111" s="89"/>
      <c r="D111" s="90">
        <v>302.5</v>
      </c>
      <c r="E111" s="91"/>
      <c r="F111" s="5"/>
      <c r="G111" s="15" t="s">
        <v>99</v>
      </c>
      <c r="H111" s="85"/>
      <c r="I111" s="86"/>
      <c r="J111" s="87"/>
      <c r="K111" s="5"/>
    </row>
    <row r="112" spans="1:11" ht="16.5" customHeight="1" x14ac:dyDescent="0.25">
      <c r="A112" s="11" t="s">
        <v>95</v>
      </c>
      <c r="B112" s="88">
        <v>99</v>
      </c>
      <c r="C112" s="89"/>
      <c r="D112" s="70">
        <f t="shared" si="0"/>
        <v>119.78999999999999</v>
      </c>
      <c r="E112" s="71"/>
      <c r="F112" s="5"/>
      <c r="G112" s="19"/>
      <c r="H112" s="20"/>
      <c r="I112" s="20"/>
      <c r="J112" s="20"/>
      <c r="K112" s="5"/>
    </row>
    <row r="113" spans="1:5" ht="16.5" customHeight="1" x14ac:dyDescent="0.2"/>
    <row r="114" spans="1:5" ht="16.5" customHeight="1" x14ac:dyDescent="0.2"/>
    <row r="115" spans="1:5" ht="16.5" customHeight="1" x14ac:dyDescent="0.2"/>
    <row r="116" spans="1:5" ht="16.5" customHeight="1" x14ac:dyDescent="0.2"/>
    <row r="117" spans="1:5" ht="16.5" customHeight="1" x14ac:dyDescent="0.2"/>
    <row r="118" spans="1:5" ht="16.5" customHeight="1" x14ac:dyDescent="0.2"/>
    <row r="119" spans="1:5" ht="16.5" customHeight="1" x14ac:dyDescent="0.2"/>
    <row r="120" spans="1:5" ht="16.5" customHeight="1" x14ac:dyDescent="0.2"/>
    <row r="121" spans="1:5" ht="16.5" customHeight="1" x14ac:dyDescent="0.25">
      <c r="A121" s="2"/>
    </row>
    <row r="122" spans="1:5" ht="16.5" customHeight="1" x14ac:dyDescent="0.2">
      <c r="B122"/>
      <c r="C122"/>
      <c r="D122"/>
      <c r="E122"/>
    </row>
    <row r="123" spans="1:5" ht="16.5" customHeight="1" x14ac:dyDescent="0.2"/>
    <row r="124" spans="1:5" ht="22.5" customHeight="1" x14ac:dyDescent="0.2"/>
    <row r="125" spans="1:5" ht="22.5" customHeight="1" x14ac:dyDescent="0.2"/>
    <row r="126" spans="1:5" ht="16.5" customHeight="1" x14ac:dyDescent="0.2"/>
    <row r="127" spans="1:5" ht="16.5" customHeight="1" x14ac:dyDescent="0.2"/>
    <row r="128" spans="1:5" ht="16.5" customHeight="1" x14ac:dyDescent="0.2"/>
    <row r="129" ht="16.5" customHeight="1" x14ac:dyDescent="0.2"/>
    <row r="130" ht="16.5" customHeight="1" x14ac:dyDescent="0.2"/>
    <row r="131" ht="16.5" customHeight="1" x14ac:dyDescent="0.2"/>
    <row r="132" ht="16.5" customHeight="1" x14ac:dyDescent="0.2"/>
    <row r="133" ht="16.5" customHeight="1" x14ac:dyDescent="0.2"/>
    <row r="134" ht="16.5" customHeight="1" x14ac:dyDescent="0.2"/>
    <row r="135" ht="16.5" customHeight="1" x14ac:dyDescent="0.2"/>
    <row r="136" ht="16.5" customHeight="1" x14ac:dyDescent="0.2"/>
    <row r="137" ht="16.5" customHeight="1" x14ac:dyDescent="0.2"/>
    <row r="138" ht="16.5" customHeight="1" x14ac:dyDescent="0.2"/>
    <row r="139" ht="16.5" customHeight="1" x14ac:dyDescent="0.2"/>
    <row r="140" ht="16.5" customHeight="1" x14ac:dyDescent="0.2"/>
    <row r="141" ht="22.5" customHeight="1" x14ac:dyDescent="0.2"/>
    <row r="142" ht="16.5" customHeight="1" x14ac:dyDescent="0.2"/>
    <row r="143" ht="16.5" customHeight="1" x14ac:dyDescent="0.2"/>
    <row r="144" ht="16.5" customHeight="1" x14ac:dyDescent="0.2"/>
    <row r="145" ht="16.5" customHeight="1" x14ac:dyDescent="0.2"/>
    <row r="146" ht="16.5" customHeight="1" x14ac:dyDescent="0.2"/>
    <row r="147" ht="16.5" customHeight="1" x14ac:dyDescent="0.2"/>
    <row r="148" ht="16.5" customHeight="1" x14ac:dyDescent="0.2"/>
    <row r="149" ht="16.5" customHeight="1" x14ac:dyDescent="0.2"/>
    <row r="150" ht="16.5" customHeight="1" x14ac:dyDescent="0.2"/>
    <row r="151" ht="16.5" customHeight="1" x14ac:dyDescent="0.2"/>
    <row r="152" ht="16.5" customHeight="1" x14ac:dyDescent="0.2"/>
    <row r="153" ht="16.5" customHeight="1" x14ac:dyDescent="0.2"/>
    <row r="154" ht="16.5" customHeight="1" x14ac:dyDescent="0.2"/>
    <row r="155" ht="16.5" customHeight="1" x14ac:dyDescent="0.2"/>
    <row r="156" ht="16.5" customHeight="1" x14ac:dyDescent="0.2"/>
    <row r="157" ht="16.5" customHeight="1" x14ac:dyDescent="0.2"/>
    <row r="158" ht="16.5" customHeight="1" x14ac:dyDescent="0.2"/>
    <row r="159" ht="16.5" customHeight="1" x14ac:dyDescent="0.2"/>
    <row r="160" ht="16.5" customHeight="1" x14ac:dyDescent="0.2"/>
    <row r="161" ht="16.5" customHeight="1" x14ac:dyDescent="0.2"/>
    <row r="162" ht="16.5" customHeight="1" x14ac:dyDescent="0.2"/>
    <row r="163" ht="22.5" customHeight="1" x14ac:dyDescent="0.2"/>
    <row r="164" ht="22.5" customHeight="1" x14ac:dyDescent="0.2"/>
    <row r="165" ht="16.5" customHeight="1" x14ac:dyDescent="0.2"/>
    <row r="166" ht="16.5" customHeight="1" x14ac:dyDescent="0.2"/>
    <row r="167" ht="16.5" customHeight="1" x14ac:dyDescent="0.2"/>
    <row r="168" ht="16.5" customHeight="1" x14ac:dyDescent="0.2"/>
    <row r="169" ht="16.5" customHeight="1" x14ac:dyDescent="0.2"/>
    <row r="170" ht="16.5" customHeight="1" x14ac:dyDescent="0.2"/>
    <row r="171" ht="16.5" customHeight="1" x14ac:dyDescent="0.2"/>
    <row r="172" ht="16.5" customHeight="1" x14ac:dyDescent="0.2"/>
    <row r="173" ht="16.5" customHeight="1" x14ac:dyDescent="0.2"/>
    <row r="174" ht="16.5" customHeight="1" x14ac:dyDescent="0.2"/>
    <row r="175" ht="16.5" customHeight="1" x14ac:dyDescent="0.2"/>
    <row r="180" spans="1:1" ht="15.75" x14ac:dyDescent="0.25">
      <c r="A180" s="3"/>
    </row>
    <row r="181" spans="1:1" ht="15.75" x14ac:dyDescent="0.25">
      <c r="A181" s="3"/>
    </row>
    <row r="182" spans="1:1" x14ac:dyDescent="0.2">
      <c r="A182" s="1"/>
    </row>
    <row r="183" spans="1:1" x14ac:dyDescent="0.2">
      <c r="A183" s="1"/>
    </row>
    <row r="184" spans="1:1" x14ac:dyDescent="0.2">
      <c r="A184" s="1"/>
    </row>
  </sheetData>
  <mergeCells count="86">
    <mergeCell ref="B110:C110"/>
    <mergeCell ref="D110:E110"/>
    <mergeCell ref="H110:J111"/>
    <mergeCell ref="B112:C112"/>
    <mergeCell ref="D112:E112"/>
    <mergeCell ref="B111:C111"/>
    <mergeCell ref="D111:E111"/>
    <mergeCell ref="B107:C107"/>
    <mergeCell ref="D107:E107"/>
    <mergeCell ref="H107:I107"/>
    <mergeCell ref="J107:K107"/>
    <mergeCell ref="B108:C108"/>
    <mergeCell ref="D108:E108"/>
    <mergeCell ref="H108:J109"/>
    <mergeCell ref="B109:C109"/>
    <mergeCell ref="D109:E109"/>
    <mergeCell ref="J104:K104"/>
    <mergeCell ref="B105:C105"/>
    <mergeCell ref="D105:E105"/>
    <mergeCell ref="H105:I105"/>
    <mergeCell ref="B106:C106"/>
    <mergeCell ref="D106:E106"/>
    <mergeCell ref="H106:I106"/>
    <mergeCell ref="J106:K106"/>
    <mergeCell ref="B104:C104"/>
    <mergeCell ref="D104:E104"/>
    <mergeCell ref="A84:A86"/>
    <mergeCell ref="B84:B86"/>
    <mergeCell ref="C84:C86"/>
    <mergeCell ref="D84:D86"/>
    <mergeCell ref="E84:E86"/>
    <mergeCell ref="H59:H61"/>
    <mergeCell ref="I59:I61"/>
    <mergeCell ref="J59:J61"/>
    <mergeCell ref="K59:K61"/>
    <mergeCell ref="G77:G78"/>
    <mergeCell ref="H77:H78"/>
    <mergeCell ref="I77:I78"/>
    <mergeCell ref="J77:J78"/>
    <mergeCell ref="K77:K78"/>
    <mergeCell ref="G59:G61"/>
    <mergeCell ref="A59:A61"/>
    <mergeCell ref="B59:B61"/>
    <mergeCell ref="C59:C61"/>
    <mergeCell ref="D59:D61"/>
    <mergeCell ref="E59:E61"/>
    <mergeCell ref="G36:G38"/>
    <mergeCell ref="H36:H38"/>
    <mergeCell ref="I36:I38"/>
    <mergeCell ref="J36:J38"/>
    <mergeCell ref="K36:K38"/>
    <mergeCell ref="A43:A44"/>
    <mergeCell ref="B43:B44"/>
    <mergeCell ref="C43:C44"/>
    <mergeCell ref="D43:D44"/>
    <mergeCell ref="E43:E44"/>
    <mergeCell ref="A27:A28"/>
    <mergeCell ref="B27:B28"/>
    <mergeCell ref="C27:C28"/>
    <mergeCell ref="D27:D28"/>
    <mergeCell ref="E27:E28"/>
    <mergeCell ref="B6:K6"/>
    <mergeCell ref="B7:K7"/>
    <mergeCell ref="A8:K8"/>
    <mergeCell ref="A9:A10"/>
    <mergeCell ref="B9:B10"/>
    <mergeCell ref="C9:C10"/>
    <mergeCell ref="D9:D10"/>
    <mergeCell ref="E9:E10"/>
    <mergeCell ref="G9:G10"/>
    <mergeCell ref="H9:H10"/>
    <mergeCell ref="I9:I10"/>
    <mergeCell ref="J9:J10"/>
    <mergeCell ref="K9:K10"/>
    <mergeCell ref="B4:D4"/>
    <mergeCell ref="E4:G4"/>
    <mergeCell ref="H4:K4"/>
    <mergeCell ref="E5:F5"/>
    <mergeCell ref="G5:K5"/>
    <mergeCell ref="B5:D5"/>
    <mergeCell ref="B1:F1"/>
    <mergeCell ref="H1:K1"/>
    <mergeCell ref="B2:F2"/>
    <mergeCell ref="H2:K2"/>
    <mergeCell ref="B3:F3"/>
    <mergeCell ref="G3:K3"/>
  </mergeCells>
  <dataValidations xWindow="369" yWindow="648" count="2">
    <dataValidation allowBlank="1" sqref="L84" xr:uid="{B5657536-28D8-4A1B-BE3A-47DA7FE53557}">
      <formula1>0</formula1>
      <formula2>0</formula2>
    </dataValidation>
    <dataValidation allowBlank="1" showInputMessage="1" showErrorMessage="1" errorTitle="ZAKÁZKA = 200,-" error="K výrobě od vás budu potřebovat prázdnou lahev" promptTitle="NEMÁM ZMĚŘENO" prompt="pokud tuto lahev máte, mohu vám jí změřit a vyrobit měrku na zakázku za 200,-" sqref="E62:E75 J21 J18:J19 H11:I11 H20:I20 I22:I23 J42 H46:I46 H47:H49 E49:E51 E45:E47 D51 C45:C49 B45:B51 C64 J70 D62 I92 K64:K70 B87:C93 D91:D93 I84 J80 H87:H89 I81 H79:H80 E87:E89 K79:K90 J91:K92 J82 J64:J67 J15 J62:K63 D66 H85 I86 J87:J90 C14 B72:B75 K39:K49 H39:H45 J12 B12:B17 H12:H19 H21:H24 K11:K24 E29:E34 B29:B34 C12 D68:D70 B62:B70 D73:D74 D102 B101:B102 E101:E102 E11:E17 H62:H70" xr:uid="{3048538A-6BFB-4B12-B192-47BE5C27605C}"/>
  </dataValidations>
  <pageMargins left="0.70866141732283472" right="0.55118110236220474" top="0.55833333333333335" bottom="0.55000000000000004" header="0.47244094488188981" footer="0.31496062992125984"/>
  <pageSetup paperSize="9" orientation="portrait" horizontalDpi="4294967294" r:id="rId1"/>
  <headerFooter differentOddEven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2026</vt:lpstr>
      <vt:lpstr>'2026'!Oblast_tisku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Filip Jež</cp:lastModifiedBy>
  <cp:lastPrinted>2020-07-27T21:32:30Z</cp:lastPrinted>
  <dcterms:created xsi:type="dcterms:W3CDTF">1997-01-24T11:07:25Z</dcterms:created>
  <dcterms:modified xsi:type="dcterms:W3CDTF">2026-03-08T20:28:49Z</dcterms:modified>
</cp:coreProperties>
</file>